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9A9E5823-5275-49B5-A2EB-1EF4DC9793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6" i="1"/>
  <c r="F5" i="1"/>
  <c r="E5" i="1"/>
  <c r="E6" i="1"/>
  <c r="D4" i="1"/>
  <c r="D3" i="1" s="1"/>
  <c r="C4" i="1"/>
  <c r="C3" i="1" s="1"/>
  <c r="B4" i="1"/>
  <c r="B3" i="1" s="1"/>
  <c r="F12" i="1"/>
  <c r="E12" i="1"/>
  <c r="D12" i="1"/>
  <c r="C12" i="1"/>
  <c r="B12" i="1"/>
  <c r="E4" i="1" l="1"/>
  <c r="F4" i="1" s="1"/>
  <c r="E3" i="1" l="1"/>
</calcChain>
</file>

<file path=xl/sharedStrings.xml><?xml version="1.0" encoding="utf-8"?>
<sst xmlns="http://schemas.openxmlformats.org/spreadsheetml/2006/main" count="33" uniqueCount="33">
  <si>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</si>
  <si>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</si>
  <si>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</si>
  <si>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</si>
  <si>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</si>
  <si>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</si>
  <si>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</si>
  <si>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</si>
  <si>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</si>
  <si>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</si>
  <si>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</si>
  <si>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</si>
  <si>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</si>
  <si>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</si>
  <si>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</si>
  <si>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</si>
  <si>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</si>
  <si>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</si>
  <si>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</si>
  <si>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</si>
  <si>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</si>
  <si>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</si>
  <si>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</si>
  <si>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</si>
  <si>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</si>
  <si>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</si>
  <si>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Analítico del Activo
Del 01 de enero al 31 de marzo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</si>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</sst>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6" fillId="0" borderId="4" xfId="8" applyNumberFormat="1" applyFont="1" applyBorder="1" applyAlignment="1" applyProtection="1">
      <alignment vertical="top" wrapText="1"/>
      <protection locked="0"/>
    </xf>
    <xf numFmtId="4" fontId="7" fillId="0" borderId="4" xfId="8" applyNumberFormat="1" applyFont="1" applyBorder="1" applyAlignment="1" applyProtection="1">
      <alignment vertical="top" wrapText="1"/>
      <protection locked="0"/>
    </xf>
    <xf numFmtId="4" fontId="6" fillId="0" borderId="4" xfId="8" applyNumberFormat="1" applyFont="1" applyBorder="1" applyAlignment="1" applyProtection="1">
      <alignment wrapText="1"/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6" fillId="0" borderId="0" xfId="8" applyFont="1" applyAlignment="1" applyProtection="1">
      <alignment horizontal="center" vertical="top" wrapText="1"/>
      <protection locked="0"/>
    </xf>
    <xf numFmtId="0" fontId="6" fillId="0" borderId="0" xfId="8" applyFont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A27" sqref="A27:F28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2" x14ac:dyDescent="0.2">
      <c r="A3" s="4" t="s">
        <v>6</v>
      </c>
      <c r="B3" s="12">
        <f>B4+B12</f>
        <v>1442681.87</v>
      </c>
      <c r="C3" s="12">
        <f t="shared" ref="C3:E3" si="0">C4+C12</f>
        <v>3926995.14</v>
      </c>
      <c r="D3" s="12">
        <f t="shared" si="0"/>
        <v>2253764.12</v>
      </c>
      <c r="E3" s="12">
        <f t="shared" si="0"/>
        <v>3115912.89</v>
      </c>
      <c r="F3" s="12">
        <f>E3-B3</f>
        <v>1673231.02</v>
      </c>
    </row>
    <row r="4" spans="1:6" ht="12" x14ac:dyDescent="0.2">
      <c r="A4" s="5" t="s">
        <v>7</v>
      </c>
      <c r="B4" s="12">
        <f>SUM(B5:B11)</f>
        <v>1442681.87</v>
      </c>
      <c r="C4" s="12">
        <f t="shared" ref="C4:E4" si="1">SUM(C5:C11)</f>
        <v>3926995.14</v>
      </c>
      <c r="D4" s="12">
        <f t="shared" si="1"/>
        <v>2253764.12</v>
      </c>
      <c r="E4" s="12">
        <f t="shared" si="1"/>
        <v>3115912.89</v>
      </c>
      <c r="F4" s="12">
        <f>E4-B4</f>
        <v>1673231.02</v>
      </c>
    </row>
    <row r="5" spans="1:6" ht="11.4" x14ac:dyDescent="0.2">
      <c r="A5" s="6" t="s">
        <v>8</v>
      </c>
      <c r="B5" s="11">
        <v>199042.39</v>
      </c>
      <c r="C5" s="11">
        <v>3753621</v>
      </c>
      <c r="D5" s="11">
        <v>2253764.12</v>
      </c>
      <c r="E5" s="11">
        <f>B5+C5-D5</f>
        <v>1698899.27</v>
      </c>
      <c r="F5" s="11">
        <f>B5-E5</f>
        <v>-1499856.88</v>
      </c>
    </row>
    <row r="6" spans="1:6" ht="11.4" x14ac:dyDescent="0.2">
      <c r="A6" s="6" t="s">
        <v>9</v>
      </c>
      <c r="B6" s="11">
        <v>1243639.48</v>
      </c>
      <c r="C6" s="11">
        <v>173374.14</v>
      </c>
      <c r="D6" s="11">
        <v>0</v>
      </c>
      <c r="E6" s="11">
        <f>B6+C6-D6</f>
        <v>1417013.62</v>
      </c>
      <c r="F6" s="11">
        <f>B6-E6</f>
        <v>-173374.14000000013</v>
      </c>
    </row>
    <row r="7" spans="1:6" ht="11.4" x14ac:dyDescent="0.2">
      <c r="A7" s="6" t="s">
        <v>10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</row>
    <row r="8" spans="1:6" ht="11.4" x14ac:dyDescent="0.2">
      <c r="A8" s="6" t="s">
        <v>11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</row>
    <row r="9" spans="1:6" ht="11.4" x14ac:dyDescent="0.2">
      <c r="A9" s="6" t="s">
        <v>12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</row>
    <row r="10" spans="1:6" ht="11.4" x14ac:dyDescent="0.2">
      <c r="A10" s="6" t="s">
        <v>13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</row>
    <row r="11" spans="1:6" ht="11.4" x14ac:dyDescent="0.2">
      <c r="A11" s="6" t="s">
        <v>14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</row>
    <row r="12" spans="1:6" ht="12" x14ac:dyDescent="0.2">
      <c r="A12" s="5" t="s">
        <v>15</v>
      </c>
      <c r="B12" s="12">
        <f>SUM(B13:B21)</f>
        <v>0</v>
      </c>
      <c r="C12" s="12">
        <f t="shared" ref="C12:F12" si="2">SUM(C13:C21)</f>
        <v>0</v>
      </c>
      <c r="D12" s="12">
        <f t="shared" si="2"/>
        <v>0</v>
      </c>
      <c r="E12" s="12">
        <f t="shared" si="2"/>
        <v>0</v>
      </c>
      <c r="F12" s="12">
        <f t="shared" si="2"/>
        <v>0</v>
      </c>
    </row>
    <row r="13" spans="1:6" ht="11.4" x14ac:dyDescent="0.2">
      <c r="A13" s="6" t="s">
        <v>16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</row>
    <row r="14" spans="1:6" ht="11.4" x14ac:dyDescent="0.2">
      <c r="A14" s="6" t="s">
        <v>17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</row>
    <row r="15" spans="1:6" ht="11.4" x14ac:dyDescent="0.2">
      <c r="A15" s="6" t="s">
        <v>18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</row>
    <row r="16" spans="1:6" ht="11.4" x14ac:dyDescent="0.2">
      <c r="A16" s="6" t="s">
        <v>19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</row>
    <row r="17" spans="1:6" ht="11.4" x14ac:dyDescent="0.2">
      <c r="A17" s="6" t="s">
        <v>20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</row>
    <row r="18" spans="1:6" ht="11.4" x14ac:dyDescent="0.2">
      <c r="A18" s="6" t="s">
        <v>21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</row>
    <row r="19" spans="1:6" ht="11.4" x14ac:dyDescent="0.2">
      <c r="A19" s="6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</row>
    <row r="20" spans="1:6" ht="11.4" x14ac:dyDescent="0.2">
      <c r="A20" s="6" t="s">
        <v>23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</row>
    <row r="21" spans="1:6" ht="11.4" x14ac:dyDescent="0.2">
      <c r="A21" s="6" t="s">
        <v>24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</row>
    <row r="23" spans="1:6" ht="13.2" x14ac:dyDescent="0.2">
      <c r="A23" s="7" t="s">
        <v>25</v>
      </c>
    </row>
    <row r="27" spans="1:6" ht="22.8" x14ac:dyDescent="0.2">
      <c r="A27" s="14" t="s">
        <v>27</v>
      </c>
      <c r="B27" s="15"/>
      <c r="C27" s="15" t="s">
        <v>28</v>
      </c>
      <c r="D27" s="15"/>
      <c r="E27" s="16" t="s">
        <v>29</v>
      </c>
      <c r="F27" s="16"/>
    </row>
    <row r="28" spans="1:6" ht="45.6" x14ac:dyDescent="0.2">
      <c r="A28" s="15" t="s">
        <v>30</v>
      </c>
      <c r="B28" s="15"/>
      <c r="C28" s="15" t="s">
        <v>31</v>
      </c>
      <c r="D28" s="15"/>
      <c r="E28" s="16" t="s">
        <v>32</v>
      </c>
      <c r="F28" s="16"/>
    </row>
  </sheetData>
  <sheetProtection formatCells="0" formatColumns="0" formatRows="0" autoFilter="0"/>
  <mergeCells count="3">
    <mergeCell ref="A1:F1"/>
    <mergeCell ref="E27:F27"/>
    <mergeCell ref="E28:F28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2014-02-09T04:04:15Z</dcterms:created>
  <dcterms:modified xsi:type="dcterms:W3CDTF">2026-04-28T17:41:39Z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