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32FB3A23-BD8C-41FA-9A0D-657725EE51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C64" i="3" s="1"/>
  <c r="B61" i="3"/>
  <c r="C55" i="3"/>
  <c r="B55" i="3"/>
  <c r="C48" i="3"/>
  <c r="B48" i="3"/>
  <c r="C43" i="3"/>
  <c r="B43" i="3"/>
  <c r="C32" i="3"/>
  <c r="B32" i="3"/>
  <c r="C27" i="3"/>
  <c r="B27" i="3"/>
  <c r="B64" i="3" s="1"/>
  <c r="C24" i="3"/>
  <c r="C66" i="3" s="1"/>
  <c r="C17" i="3"/>
  <c r="B17" i="3"/>
  <c r="C13" i="3"/>
  <c r="B13" i="3"/>
  <c r="C4" i="3"/>
  <c r="B4" i="3"/>
  <c r="B24" i="3" s="1"/>
  <c r="B66" i="3" s="1"/>
  <c r="C2" i="3"/>
</calcChain>
</file>

<file path=xl/sharedStrings.xml><?xml version="1.0" encoding="utf-8"?>
<sst xmlns="http://schemas.openxmlformats.org/spreadsheetml/2006/main" count="62" uniqueCount="62">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</sst>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4F050D34-1536-415F-8EAF-492D13071631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80"/>
  <sheetViews>
    <sheetView showGridLines="0" tabSelected="1" zoomScaleNormal="100" workbookViewId="0">
      <selection activeCell="B5" sqref="B5"/>
    </sheetView>
  </sheetViews>
  <sheetFormatPr baseColWidth="10" defaultColWidth="12" defaultRowHeight="10.199999999999999"/>
  <cols>
    <col min="1" max="1" width="100.85546875" style="2" customWidth="1"/>
    <col min="2" max="3" width="25.85546875" style="2" customWidth="1"/>
    <col min="4" max="16384" width="12" style="2"/>
  </cols>
  <sheetData>
    <row r="1" spans="1:3" ht="45" customHeight="1">
      <c r="A1" s="19" t="s">
        <v>61</v>
      </c>
      <c r="B1" s="20"/>
      <c r="C1" s="21"/>
    </row>
    <row r="2" spans="1:3">
      <c r="A2" s="1" t="s">
        <v>0</v>
      </c>
      <c r="B2" s="1">
        <v>2026</v>
      </c>
      <c r="C2" s="1">
        <f>B2-1</f>
        <v>2025</v>
      </c>
    </row>
    <row r="3" spans="1:3" s="4" customFormat="1">
      <c r="A3" s="3" t="s">
        <v>1</v>
      </c>
      <c r="B3" s="11"/>
      <c r="C3" s="11"/>
    </row>
    <row r="4" spans="1:3">
      <c r="A4" s="5" t="s">
        <v>2</v>
      </c>
      <c r="B4" s="12">
        <f>SUM(B5:B11)</f>
        <v>797425</v>
      </c>
      <c r="C4" s="12">
        <f>SUM(C5:C11)</f>
        <v>1399832</v>
      </c>
    </row>
    <row r="5" spans="1:3">
      <c r="A5" s="6" t="s">
        <v>3</v>
      </c>
      <c r="B5" s="13">
        <v>0</v>
      </c>
      <c r="C5" s="13">
        <v>0</v>
      </c>
    </row>
    <row r="6" spans="1:3">
      <c r="A6" s="6" t="s">
        <v>4</v>
      </c>
      <c r="B6" s="13">
        <v>0</v>
      </c>
      <c r="C6" s="13">
        <v>0</v>
      </c>
    </row>
    <row r="7" spans="1:3">
      <c r="A7" s="6" t="s">
        <v>5</v>
      </c>
      <c r="B7" s="13">
        <v>0</v>
      </c>
      <c r="C7" s="13">
        <v>0</v>
      </c>
    </row>
    <row r="8" spans="1:3">
      <c r="A8" s="6" t="s">
        <v>6</v>
      </c>
      <c r="B8" s="13">
        <v>0</v>
      </c>
      <c r="C8" s="13">
        <v>0</v>
      </c>
    </row>
    <row r="9" spans="1:3">
      <c r="A9" s="6" t="s">
        <v>7</v>
      </c>
      <c r="B9" s="13">
        <v>0</v>
      </c>
      <c r="C9" s="13">
        <v>0</v>
      </c>
    </row>
    <row r="10" spans="1:3">
      <c r="A10" s="6" t="s">
        <v>8</v>
      </c>
      <c r="B10" s="13">
        <v>0</v>
      </c>
      <c r="C10" s="13">
        <v>0</v>
      </c>
    </row>
    <row r="11" spans="1:3" ht="11.25" customHeight="1">
      <c r="A11" s="6" t="s">
        <v>9</v>
      </c>
      <c r="B11" s="13">
        <v>797425</v>
      </c>
      <c r="C11" s="13">
        <v>1399832</v>
      </c>
    </row>
    <row r="12" spans="1:3" ht="11.25" customHeight="1">
      <c r="A12" s="6"/>
      <c r="B12" s="11"/>
      <c r="C12" s="11"/>
    </row>
    <row r="13" spans="1:3" ht="30.6">
      <c r="A13" s="5" t="s">
        <v>10</v>
      </c>
      <c r="B13" s="12">
        <f>SUM(B14:B15)</f>
        <v>3030000</v>
      </c>
      <c r="C13" s="12">
        <f>SUM(C14:C15)</f>
        <v>5565072.0099999998</v>
      </c>
    </row>
    <row r="14" spans="1:3" ht="20.399999999999999">
      <c r="A14" s="6" t="s">
        <v>11</v>
      </c>
      <c r="B14" s="13">
        <v>0</v>
      </c>
      <c r="C14" s="13">
        <v>0</v>
      </c>
    </row>
    <row r="15" spans="1:3" ht="11.25" customHeight="1">
      <c r="A15" s="6" t="s">
        <v>12</v>
      </c>
      <c r="B15" s="13">
        <v>3030000</v>
      </c>
      <c r="C15" s="13">
        <v>5565072.0099999998</v>
      </c>
    </row>
    <row r="16" spans="1:3" ht="11.25" customHeight="1">
      <c r="A16" s="6"/>
      <c r="B16" s="11"/>
      <c r="C16" s="11"/>
    </row>
    <row r="17" spans="1:3" ht="11.25" customHeight="1">
      <c r="A17" s="5" t="s">
        <v>13</v>
      </c>
      <c r="B17" s="12">
        <f>SUM(B18:B22)</f>
        <v>0</v>
      </c>
      <c r="C17" s="12">
        <f>SUM(C18:C22)</f>
        <v>633.87</v>
      </c>
    </row>
    <row r="18" spans="1:3" ht="11.25" customHeight="1">
      <c r="A18" s="6" t="s">
        <v>14</v>
      </c>
      <c r="B18" s="13">
        <v>0</v>
      </c>
      <c r="C18" s="13">
        <v>0</v>
      </c>
    </row>
    <row r="19" spans="1:3" ht="11.25" customHeight="1">
      <c r="A19" s="6" t="s">
        <v>15</v>
      </c>
      <c r="B19" s="13">
        <v>0</v>
      </c>
      <c r="C19" s="13">
        <v>0</v>
      </c>
    </row>
    <row r="20" spans="1:3" ht="11.25" customHeight="1">
      <c r="A20" s="6" t="s">
        <v>16</v>
      </c>
      <c r="B20" s="13">
        <v>0</v>
      </c>
      <c r="C20" s="13">
        <v>0</v>
      </c>
    </row>
    <row r="21" spans="1:3" ht="11.25" customHeight="1">
      <c r="A21" s="6" t="s">
        <v>17</v>
      </c>
      <c r="B21" s="13">
        <v>0</v>
      </c>
      <c r="C21" s="13">
        <v>0</v>
      </c>
    </row>
    <row r="22" spans="1:3" ht="11.25" customHeight="1">
      <c r="A22" s="6" t="s">
        <v>18</v>
      </c>
      <c r="B22" s="13">
        <v>0</v>
      </c>
      <c r="C22" s="13">
        <v>633.87</v>
      </c>
    </row>
    <row r="23" spans="1:3" ht="11.25" customHeight="1">
      <c r="A23" s="7"/>
      <c r="B23" s="11"/>
      <c r="C23" s="11"/>
    </row>
    <row r="24" spans="1:3" ht="11.25" customHeight="1">
      <c r="A24" s="3" t="s">
        <v>19</v>
      </c>
      <c r="B24" s="12">
        <f>SUM(B4+B13+B17)</f>
        <v>3827425</v>
      </c>
      <c r="C24" s="14">
        <f>SUM(C4+C13+C17)</f>
        <v>6965537.8799999999</v>
      </c>
    </row>
    <row r="25" spans="1:3" ht="11.25" customHeight="1">
      <c r="A25" s="8"/>
      <c r="B25" s="11"/>
      <c r="C25" s="11"/>
    </row>
    <row r="26" spans="1:3" s="4" customFormat="1" ht="11.25" customHeight="1">
      <c r="A26" s="3" t="s">
        <v>20</v>
      </c>
      <c r="B26" s="11"/>
      <c r="C26" s="11"/>
    </row>
    <row r="27" spans="1:3" ht="11.25" customHeight="1">
      <c r="A27" s="5" t="s">
        <v>21</v>
      </c>
      <c r="B27" s="12">
        <f>SUM(B28:B30)</f>
        <v>2698968.6999999997</v>
      </c>
      <c r="C27" s="12">
        <f>SUM(C28:C30)</f>
        <v>5526323.5300000003</v>
      </c>
    </row>
    <row r="28" spans="1:3" ht="11.25" customHeight="1">
      <c r="A28" s="6" t="s">
        <v>22</v>
      </c>
      <c r="B28" s="13">
        <v>2374732.59</v>
      </c>
      <c r="C28" s="13">
        <v>4746550.78</v>
      </c>
    </row>
    <row r="29" spans="1:3" ht="11.25" customHeight="1">
      <c r="A29" s="6" t="s">
        <v>23</v>
      </c>
      <c r="B29" s="13">
        <v>164448.94</v>
      </c>
      <c r="C29" s="13">
        <v>366639.91</v>
      </c>
    </row>
    <row r="30" spans="1:3" ht="11.25" customHeight="1">
      <c r="A30" s="6" t="s">
        <v>24</v>
      </c>
      <c r="B30" s="13">
        <v>159787.17000000001</v>
      </c>
      <c r="C30" s="13">
        <v>413132.84</v>
      </c>
    </row>
    <row r="31" spans="1:3" ht="11.25" customHeight="1">
      <c r="A31" s="6"/>
      <c r="B31" s="11"/>
      <c r="C31" s="11"/>
    </row>
    <row r="32" spans="1:3" ht="11.25" customHeight="1">
      <c r="A32" s="5" t="s">
        <v>25</v>
      </c>
      <c r="B32" s="12">
        <f>SUM(B33:B41)</f>
        <v>0</v>
      </c>
      <c r="C32" s="12">
        <f>SUM(C33:C41)</f>
        <v>0</v>
      </c>
    </row>
    <row r="33" spans="1:3" ht="11.25" customHeight="1">
      <c r="A33" s="6" t="s">
        <v>26</v>
      </c>
      <c r="B33" s="13">
        <v>0</v>
      </c>
      <c r="C33" s="13">
        <v>0</v>
      </c>
    </row>
    <row r="34" spans="1:3" ht="11.25" customHeight="1">
      <c r="A34" s="6" t="s">
        <v>27</v>
      </c>
      <c r="B34" s="13">
        <v>0</v>
      </c>
      <c r="C34" s="13">
        <v>0</v>
      </c>
    </row>
    <row r="35" spans="1:3" ht="11.25" customHeight="1">
      <c r="A35" s="6" t="s">
        <v>28</v>
      </c>
      <c r="B35" s="13">
        <v>0</v>
      </c>
      <c r="C35" s="13">
        <v>0</v>
      </c>
    </row>
    <row r="36" spans="1:3" ht="11.25" customHeight="1">
      <c r="A36" s="6" t="s">
        <v>29</v>
      </c>
      <c r="B36" s="13">
        <v>0</v>
      </c>
      <c r="C36" s="13">
        <v>0</v>
      </c>
    </row>
    <row r="37" spans="1:3" ht="11.25" customHeight="1">
      <c r="A37" s="6" t="s">
        <v>30</v>
      </c>
      <c r="B37" s="13">
        <v>0</v>
      </c>
      <c r="C37" s="13">
        <v>0</v>
      </c>
    </row>
    <row r="38" spans="1:3" ht="11.25" customHeight="1">
      <c r="A38" s="6" t="s">
        <v>31</v>
      </c>
      <c r="B38" s="13">
        <v>0</v>
      </c>
      <c r="C38" s="13">
        <v>0</v>
      </c>
    </row>
    <row r="39" spans="1:3" ht="11.25" customHeight="1">
      <c r="A39" s="6" t="s">
        <v>32</v>
      </c>
      <c r="B39" s="13">
        <v>0</v>
      </c>
      <c r="C39" s="13">
        <v>0</v>
      </c>
    </row>
    <row r="40" spans="1:3" ht="11.25" customHeight="1">
      <c r="A40" s="6" t="s">
        <v>33</v>
      </c>
      <c r="B40" s="13">
        <v>0</v>
      </c>
      <c r="C40" s="13">
        <v>0</v>
      </c>
    </row>
    <row r="41" spans="1:3" ht="11.25" customHeight="1">
      <c r="A41" s="6" t="s">
        <v>34</v>
      </c>
      <c r="B41" s="13">
        <v>0</v>
      </c>
      <c r="C41" s="13">
        <v>0</v>
      </c>
    </row>
    <row r="42" spans="1:3" ht="11.25" customHeight="1">
      <c r="A42" s="6"/>
      <c r="B42" s="11"/>
      <c r="C42" s="11"/>
    </row>
    <row r="43" spans="1:3" ht="11.25" customHeight="1">
      <c r="A43" s="5" t="s">
        <v>35</v>
      </c>
      <c r="B43" s="12">
        <f>SUM(B44:B46)</f>
        <v>0</v>
      </c>
      <c r="C43" s="12">
        <f>SUM(C44:C46)</f>
        <v>0</v>
      </c>
    </row>
    <row r="44" spans="1:3" ht="11.25" customHeight="1">
      <c r="A44" s="6" t="s">
        <v>36</v>
      </c>
      <c r="B44" s="13">
        <v>0</v>
      </c>
      <c r="C44" s="13">
        <v>0</v>
      </c>
    </row>
    <row r="45" spans="1:3" ht="11.25" customHeight="1">
      <c r="A45" s="6" t="s">
        <v>37</v>
      </c>
      <c r="B45" s="13">
        <v>0</v>
      </c>
      <c r="C45" s="13">
        <v>0</v>
      </c>
    </row>
    <row r="46" spans="1:3" ht="11.25" customHeight="1">
      <c r="A46" s="6" t="s">
        <v>38</v>
      </c>
      <c r="B46" s="13">
        <v>0</v>
      </c>
      <c r="C46" s="13">
        <v>0</v>
      </c>
    </row>
    <row r="47" spans="1:3" ht="11.25" customHeight="1">
      <c r="A47" s="6"/>
      <c r="B47" s="11"/>
      <c r="C47" s="11"/>
    </row>
    <row r="48" spans="1:3" ht="11.25" customHeight="1">
      <c r="A48" s="5" t="s">
        <v>39</v>
      </c>
      <c r="B48" s="12">
        <f>SUM(B49:B53)</f>
        <v>0</v>
      </c>
      <c r="C48" s="12">
        <f>SUM(C49:C53)</f>
        <v>0</v>
      </c>
    </row>
    <row r="49" spans="1:3" ht="11.25" customHeight="1">
      <c r="A49" s="6" t="s">
        <v>40</v>
      </c>
      <c r="B49" s="13">
        <v>0</v>
      </c>
      <c r="C49" s="13">
        <v>0</v>
      </c>
    </row>
    <row r="50" spans="1:3" ht="11.25" customHeight="1">
      <c r="A50" s="6" t="s">
        <v>41</v>
      </c>
      <c r="B50" s="13">
        <v>0</v>
      </c>
      <c r="C50" s="13">
        <v>0</v>
      </c>
    </row>
    <row r="51" spans="1:3" ht="11.25" customHeight="1">
      <c r="A51" s="6" t="s">
        <v>42</v>
      </c>
      <c r="B51" s="13">
        <v>0</v>
      </c>
      <c r="C51" s="13">
        <v>0</v>
      </c>
    </row>
    <row r="52" spans="1:3" ht="11.25" customHeight="1">
      <c r="A52" s="6" t="s">
        <v>43</v>
      </c>
      <c r="B52" s="13">
        <v>0</v>
      </c>
      <c r="C52" s="13">
        <v>0</v>
      </c>
    </row>
    <row r="53" spans="1:3" ht="11.25" customHeight="1">
      <c r="A53" s="6" t="s">
        <v>44</v>
      </c>
      <c r="B53" s="13">
        <v>0</v>
      </c>
      <c r="C53" s="13">
        <v>0</v>
      </c>
    </row>
    <row r="54" spans="1:3" ht="11.25" customHeight="1">
      <c r="A54" s="6"/>
      <c r="B54" s="11"/>
      <c r="C54" s="11"/>
    </row>
    <row r="55" spans="1:3" ht="11.25" customHeight="1">
      <c r="A55" s="5" t="s">
        <v>45</v>
      </c>
      <c r="B55" s="12">
        <f>SUM(B56:B59)</f>
        <v>64562.07</v>
      </c>
      <c r="C55" s="12">
        <f>SUM(C56:C59)</f>
        <v>112621.32</v>
      </c>
    </row>
    <row r="56" spans="1:3" ht="11.25" customHeight="1">
      <c r="A56" s="6" t="s">
        <v>46</v>
      </c>
      <c r="B56" s="13">
        <v>64562.07</v>
      </c>
      <c r="C56" s="13">
        <v>112621.32</v>
      </c>
    </row>
    <row r="57" spans="1:3" ht="11.25" customHeight="1">
      <c r="A57" s="6" t="s">
        <v>47</v>
      </c>
      <c r="B57" s="13">
        <v>0</v>
      </c>
      <c r="C57" s="13">
        <v>0</v>
      </c>
    </row>
    <row r="58" spans="1:3" ht="11.25" customHeight="1">
      <c r="A58" s="6" t="s">
        <v>48</v>
      </c>
      <c r="B58" s="13">
        <v>0</v>
      </c>
      <c r="C58" s="13">
        <v>0</v>
      </c>
    </row>
    <row r="59" spans="1:3" ht="11.25" customHeight="1">
      <c r="A59" s="6" t="s">
        <v>49</v>
      </c>
      <c r="B59" s="13">
        <v>0</v>
      </c>
      <c r="C59" s="13">
        <v>0</v>
      </c>
    </row>
    <row r="60" spans="1:3" ht="11.25" customHeight="1">
      <c r="A60" s="6"/>
      <c r="B60" s="11"/>
      <c r="C60" s="11"/>
    </row>
    <row r="61" spans="1:3" ht="11.25" customHeight="1">
      <c r="A61" s="5" t="s">
        <v>50</v>
      </c>
      <c r="B61" s="12">
        <f>SUM(B62)</f>
        <v>0</v>
      </c>
      <c r="C61" s="12">
        <f>SUM(C62)</f>
        <v>0</v>
      </c>
    </row>
    <row r="62" spans="1:3" ht="11.25" customHeight="1">
      <c r="A62" s="6" t="s">
        <v>51</v>
      </c>
      <c r="B62" s="13">
        <v>0</v>
      </c>
      <c r="C62" s="13">
        <v>0</v>
      </c>
    </row>
    <row r="63" spans="1:3" ht="11.25" customHeight="1">
      <c r="A63" s="7"/>
      <c r="B63" s="11"/>
      <c r="C63" s="11"/>
    </row>
    <row r="64" spans="1:3" ht="11.25" customHeight="1">
      <c r="A64" s="3" t="s">
        <v>52</v>
      </c>
      <c r="B64" s="12">
        <f>B61+B55+B48+B43+B32+B27</f>
        <v>2763530.7699999996</v>
      </c>
      <c r="C64" s="14">
        <f>C61+C55+C48+C43+C32+C27</f>
        <v>5638944.8500000006</v>
      </c>
    </row>
    <row r="65" spans="1:3" ht="11.25" customHeight="1">
      <c r="A65" s="8"/>
      <c r="B65" s="11"/>
      <c r="C65" s="11"/>
    </row>
    <row r="66" spans="1:3" s="4" customFormat="1">
      <c r="A66" s="3" t="s">
        <v>53</v>
      </c>
      <c r="B66" s="12">
        <f>B24-B64</f>
        <v>1063894.2300000004</v>
      </c>
      <c r="C66" s="12">
        <f>C24-C64</f>
        <v>1326593.0299999993</v>
      </c>
    </row>
    <row r="67" spans="1:3" s="4" customFormat="1">
      <c r="A67" s="7"/>
      <c r="B67" s="11"/>
      <c r="C67" s="11"/>
    </row>
    <row r="68" spans="1:3" s="9" customFormat="1">
      <c r="A68" s="2"/>
      <c r="B68" s="2"/>
      <c r="C68" s="2"/>
    </row>
    <row r="69" spans="1:3" ht="13.2">
      <c r="A69" s="10" t="s">
        <v>54</v>
      </c>
    </row>
    <row r="70" spans="1:3">
      <c r="A70" s="15"/>
      <c r="B70" s="15"/>
      <c r="C70" s="15"/>
    </row>
    <row r="71" spans="1:3">
      <c r="A71" s="15"/>
      <c r="B71" s="15"/>
      <c r="C71" s="15"/>
    </row>
    <row r="72" spans="1:3">
      <c r="A72" s="15"/>
      <c r="B72" s="15"/>
      <c r="C72" s="15"/>
    </row>
    <row r="73" spans="1:3">
      <c r="A73" s="15"/>
      <c r="B73" s="15"/>
      <c r="C73" s="15"/>
    </row>
    <row r="74" spans="1:3">
      <c r="A74" s="15"/>
      <c r="B74" s="15"/>
      <c r="C74" s="15"/>
    </row>
    <row r="75" spans="1:3" ht="12">
      <c r="A75" s="16" t="s">
        <v>55</v>
      </c>
      <c r="B75" s="22" t="s">
        <v>56</v>
      </c>
      <c r="C75" s="22"/>
    </row>
    <row r="76" spans="1:3" ht="12">
      <c r="A76" s="16" t="s">
        <v>57</v>
      </c>
      <c r="B76" s="22" t="s">
        <v>58</v>
      </c>
      <c r="C76" s="22"/>
    </row>
    <row r="77" spans="1:3" ht="12">
      <c r="A77" s="16" t="s">
        <v>59</v>
      </c>
      <c r="B77" s="22" t="s">
        <v>60</v>
      </c>
      <c r="C77" s="22"/>
    </row>
    <row r="78" spans="1:3">
      <c r="A78" s="17"/>
      <c r="B78" s="17"/>
      <c r="C78" s="18"/>
    </row>
    <row r="79" spans="1:3">
      <c r="A79" s="15"/>
      <c r="B79" s="15"/>
      <c r="C79" s="15"/>
    </row>
    <row r="80" spans="1:3">
      <c r="A80" s="15"/>
      <c r="B80" s="15"/>
      <c r="C80" s="15"/>
    </row>
  </sheetData>
  <sheetProtection formatCells="0" formatColumns="0" formatRows="0" autoFilter="0"/>
  <mergeCells count="4">
    <mergeCell ref="A1:C1"/>
    <mergeCell ref="B75:C75"/>
    <mergeCell ref="B76:C76"/>
    <mergeCell ref="B77:C77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2012-12-11T20:29:16Z</dcterms:created>
  <dcterms:modified xsi:type="dcterms:W3CDTF">2026-07-13T16:44:35Z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