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13_ncr:1_{E2176C0F-A9A4-4C06-876B-0BE657D34184}" xr6:coauthVersionLast="47" xr6:coauthVersionMax="47" xr10:uidLastSave="{00000000-0000-0000-0000-000000000000}"/>
  <bookViews>
    <workbookView xWindow="1545" yWindow="210" windowWidth="22680" windowHeight="149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<sst xmlns="http://schemas.openxmlformats.org/spreadsheetml/2006/main" count="62" uniqueCount="61">
  <si>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</si>
  <si>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</si>
  <si>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</si>
  <si>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</si>
  <si>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</si>
  <si>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</si>
  <si>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</si>
  <si>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</si>
  <si>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</si>
  <si>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</si>
  <si>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</si>
  <si>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</si>
  <si>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</si>
  <si>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</si>
  <si>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</si>
  <si>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</si>
  <si>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</si>
  <si>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</si>
  <si>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</si>
  <si>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</si>
  <si>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</si>
  <si>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</si>
  <si>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</si>
  <si>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</si>
  <si>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</si>
  <si>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</si>
  <si>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</si>
  <si>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</si>
  <si>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</si>
  <si>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</si>
  <si>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</si>
  <si>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</si>
  <si>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</si>
  <si>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</si>
  <si>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</si>
  <si>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</si>
  <si>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</si>
  <si>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</si>
  <si>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</si>
  <si>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</si>
  <si>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</si>
  <si>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</si>
  <si>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</si>
  <si>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</si>
  <si>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</si>
  <si>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</si>
  <si>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</si>
  <si>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</si>
  <si>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</si>
  <si>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</si>
  <si>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</si>
  <si>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</si>
  <si>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</si>
  <si>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</si>
  <si>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</si>
  <si>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</si>
  <si>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</si>
  <si>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</si>
  <si>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</si>
  <si>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INSTITUTO MUNICIPAL DE SALAMANCA PARA LAS MUJERES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</si>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</sst>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0" fontId="8" fillId="0" borderId="0" xfId="8" applyFont="1" applyAlignment="1" applyProtection="1">
      <alignment vertical="top" wrapText="1"/>
      <protection locked="0"/>
    </xf>
    <xf numFmtId="4" fontId="8" fillId="0" borderId="0" xfId="8" applyNumberFormat="1" applyFont="1" applyAlignment="1" applyProtection="1">
      <alignment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"/>
  <sheetViews>
    <sheetView tabSelected="1" zoomScaleNormal="100" zoomScaleSheetLayoutView="100" workbookViewId="0">
      <selection activeCell="D22" sqref="D22"/>
    </sheetView>
  </sheetViews>
  <sheetFormatPr baseColWidth="10" defaultColWidth="12" defaultRowHeight="11.25" x14ac:dyDescent="0.2"/>
  <cols>
    <col min="1" max="1" width="65.6640625" style="1" customWidth="1"/>
    <col min="2" max="2" width="15.83203125" style="1" customWidth="1"/>
    <col min="3" max="3" width="15.83203125" style="4" customWidth="1"/>
    <col min="4" max="4" width="66" style="4" customWidth="1"/>
    <col min="5" max="6" width="15.83203125" style="4" customWidth="1"/>
    <col min="7" max="16384" width="12" style="2"/>
  </cols>
  <sheetData>
    <row r="1" spans="1:6" ht="45" customHeight="1" x14ac:dyDescent="0.2">
      <c r="A1" s="34" t="s">
        <v>59</v>
      </c>
      <c r="B1" s="35"/>
      <c r="C1" s="35"/>
      <c r="D1" s="35"/>
      <c r="E1" s="35"/>
      <c r="F1" s="36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5">
        <v>1033540.49</v>
      </c>
      <c r="C5" s="25">
        <v>2053163.7</v>
      </c>
      <c r="D5" s="9" t="s">
        <v>36</v>
      </c>
      <c r="E5" s="25">
        <v>12617.62</v>
      </c>
      <c r="F5" s="28">
        <v>61909.85</v>
      </c>
    </row>
    <row r="6" spans="1:6" x14ac:dyDescent="0.2">
      <c r="A6" s="9" t="s">
        <v>23</v>
      </c>
      <c r="B6" s="25">
        <v>1446.36</v>
      </c>
      <c r="C6" s="18">
        <v>0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6">
        <f>SUM(B5:B11)</f>
        <v>1034986.85</v>
      </c>
      <c r="C13" s="26">
        <f>SUM(C5:C11)</f>
        <v>2053163.7</v>
      </c>
      <c r="D13" s="10"/>
      <c r="E13" s="22"/>
      <c r="F13" s="23"/>
    </row>
    <row r="14" spans="1:6" x14ac:dyDescent="0.2">
      <c r="A14" s="11"/>
      <c r="B14" s="27"/>
      <c r="C14" s="27"/>
      <c r="D14" s="8" t="s">
        <v>52</v>
      </c>
      <c r="E14" s="29">
        <f>SUM(E5:E12)</f>
        <v>12617.62</v>
      </c>
      <c r="F14" s="30">
        <f>SUM(F5:F12)</f>
        <v>61909.85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0</v>
      </c>
      <c r="C18" s="18">
        <v>0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25">
        <v>739759.92</v>
      </c>
      <c r="C19" s="25">
        <v>749959.91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25">
        <v>25212</v>
      </c>
      <c r="C20" s="25">
        <v>25212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25">
        <v>-593568.16</v>
      </c>
      <c r="C21" s="25">
        <v>-586508.64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4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6">
        <f>SUM(B16:B24)</f>
        <v>171403.76</v>
      </c>
      <c r="C26" s="26">
        <f>SUM(C16:C24)</f>
        <v>188663.27000000002</v>
      </c>
      <c r="D26" s="12" t="s">
        <v>49</v>
      </c>
      <c r="E26" s="26">
        <f>SUM(E24+E14)</f>
        <v>12617.62</v>
      </c>
      <c r="F26" s="30">
        <f>SUM(F14+F24)</f>
        <v>61909.85</v>
      </c>
    </row>
    <row r="27" spans="1:6" x14ac:dyDescent="0.2">
      <c r="A27" s="11"/>
      <c r="B27" s="27"/>
      <c r="C27" s="27"/>
      <c r="D27" s="11"/>
      <c r="E27" s="27"/>
      <c r="F27" s="31"/>
    </row>
    <row r="28" spans="1:6" x14ac:dyDescent="0.2">
      <c r="A28" s="8" t="s">
        <v>56</v>
      </c>
      <c r="B28" s="26">
        <f>B13+B26</f>
        <v>1206390.6099999999</v>
      </c>
      <c r="C28" s="26">
        <f>C13+C26</f>
        <v>2241826.9699999997</v>
      </c>
      <c r="D28" s="6" t="s">
        <v>43</v>
      </c>
      <c r="E28" s="27"/>
      <c r="F28" s="27"/>
    </row>
    <row r="29" spans="1:6" x14ac:dyDescent="0.2">
      <c r="A29" s="13"/>
      <c r="B29" s="14"/>
      <c r="C29" s="15"/>
      <c r="D29" s="11"/>
      <c r="E29" s="27"/>
      <c r="F29" s="27"/>
    </row>
    <row r="30" spans="1:6" x14ac:dyDescent="0.2">
      <c r="A30" s="13"/>
      <c r="B30" s="14"/>
      <c r="C30" s="15"/>
      <c r="D30" s="8" t="s">
        <v>42</v>
      </c>
      <c r="E30" s="26">
        <f>SUM(E31:E33)</f>
        <v>4296</v>
      </c>
      <c r="F30" s="30">
        <f>SUM(F31:F33)</f>
        <v>4296</v>
      </c>
    </row>
    <row r="31" spans="1:6" x14ac:dyDescent="0.2">
      <c r="A31" s="13"/>
      <c r="B31" s="14"/>
      <c r="C31" s="15"/>
      <c r="D31" s="9" t="s">
        <v>2</v>
      </c>
      <c r="E31" s="18">
        <v>0</v>
      </c>
      <c r="F31" s="21">
        <v>0</v>
      </c>
    </row>
    <row r="32" spans="1:6" x14ac:dyDescent="0.2">
      <c r="A32" s="13"/>
      <c r="B32" s="14"/>
      <c r="C32" s="15"/>
      <c r="D32" s="9" t="s">
        <v>13</v>
      </c>
      <c r="E32" s="25">
        <v>4296</v>
      </c>
      <c r="F32" s="28">
        <v>4296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6">
        <f>SUM(E36:E40)</f>
        <v>1189476.99</v>
      </c>
      <c r="F35" s="30">
        <f>SUM(F36:F40)</f>
        <v>2175621.1200000001</v>
      </c>
    </row>
    <row r="36" spans="1:6" x14ac:dyDescent="0.2">
      <c r="A36" s="13"/>
      <c r="B36" s="14"/>
      <c r="C36" s="15"/>
      <c r="D36" s="9" t="s">
        <v>60</v>
      </c>
      <c r="E36" s="25">
        <v>1005102.1</v>
      </c>
      <c r="F36" s="28">
        <v>1959801.99</v>
      </c>
    </row>
    <row r="37" spans="1:6" x14ac:dyDescent="0.2">
      <c r="A37" s="13"/>
      <c r="B37" s="14"/>
      <c r="C37" s="15"/>
      <c r="D37" s="9" t="s">
        <v>14</v>
      </c>
      <c r="E37" s="25">
        <v>184374.89</v>
      </c>
      <c r="F37" s="28">
        <v>215819.13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4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6">
        <f>SUM(E42+E35+E30)</f>
        <v>1193772.99</v>
      </c>
      <c r="F46" s="30">
        <f>SUM(F42+F35+F30)</f>
        <v>2179917.12</v>
      </c>
    </row>
    <row r="47" spans="1:6" x14ac:dyDescent="0.2">
      <c r="A47" s="13"/>
      <c r="B47" s="14"/>
      <c r="C47" s="15"/>
      <c r="D47" s="11"/>
      <c r="E47" s="27"/>
      <c r="F47" s="31"/>
    </row>
    <row r="48" spans="1:6" x14ac:dyDescent="0.2">
      <c r="A48" s="13"/>
      <c r="B48" s="14"/>
      <c r="C48" s="15"/>
      <c r="D48" s="8" t="s">
        <v>48</v>
      </c>
      <c r="E48" s="26">
        <f>E46+E26</f>
        <v>1206390.6100000001</v>
      </c>
      <c r="F48" s="26">
        <f>F46+F26</f>
        <v>2241826.9700000002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  <row r="56" spans="1:6" ht="12" x14ac:dyDescent="0.2">
      <c r="A56" s="32"/>
      <c r="B56" s="32"/>
      <c r="C56" s="33"/>
      <c r="D56" s="33"/>
    </row>
    <row r="57" spans="1:6" ht="12" x14ac:dyDescent="0.2">
      <c r="A57" s="32"/>
      <c r="B57" s="32"/>
      <c r="C57" s="33"/>
      <c r="D57" s="33"/>
    </row>
    <row r="58" spans="1:6" ht="12" x14ac:dyDescent="0.2">
      <c r="A58" s="32"/>
      <c r="B58" s="32"/>
      <c r="C58" s="33"/>
      <c r="D58" s="33"/>
    </row>
    <row r="59" spans="1:6" ht="12" x14ac:dyDescent="0.2">
      <c r="A59" s="32"/>
      <c r="B59" s="32"/>
      <c r="C59" s="33"/>
      <c r="D59" s="33"/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IMSM206</cp:lastModifiedBy>
  <cp:lastPrinted>2026-07-17T17:57:42Z</cp:lastPrinted>
  <dcterms:created xsi:type="dcterms:W3CDTF">2012-12-11T20:26:08Z</dcterms:created>
  <dcterms:modified xsi:type="dcterms:W3CDTF">2026-07-21T19:30:19Z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