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CA9D7EF6-0665-4C60-814E-F35DC2955E86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ACT!$A$1:$E$220</definedName>
    <definedName name="_xlnm.Print_Area" localSheetId="4">EFE!$A$1:$E$276</definedName>
    <definedName name="_xlnm.Print_Area" localSheetId="2">ESF!$A$1:$J$179</definedName>
    <definedName name="_xlnm.Print_Area" localSheetId="7">Memoria!$A$1:$J$62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EFE!$53:$54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5" l="1"/>
  <c r="D24" i="5"/>
  <c r="D10" i="5"/>
  <c r="A3" i="8" l="1"/>
  <c r="A3" i="3"/>
  <c r="A3" i="2"/>
  <c r="E1" i="3"/>
  <c r="H3" i="8"/>
  <c r="H2" i="8"/>
  <c r="H1" i="8"/>
  <c r="A1" i="8"/>
  <c r="C40" i="7"/>
  <c r="C16" i="6"/>
  <c r="C8" i="6"/>
  <c r="C21" i="6" s="1"/>
  <c r="D48" i="5"/>
  <c r="C48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<sst xmlns="http://schemas.openxmlformats.org/spreadsheetml/2006/main" count="854" uniqueCount="596">
  <si>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</si>
  <si>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</si>
  <si>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</si>
  <si>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</si>
  <si>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</si>
  <si>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</si>
  <si>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</si>
  <si>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</si>
  <si>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</si>
  <si>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</si>
  <si>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</si>
  <si>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</si>
  <si>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</si>
  <si>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</si>
  <si>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</si>
  <si>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</si>
  <si>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</si>
  <si>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</si>
  <si>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</si>
  <si>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</si>
  <si>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</si>
  <si>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</si>
  <si>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</si>
  <si>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</si>
  <si>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</si>
  <si>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</si>
  <si>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</si>
  <si>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</si>
  <si>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</si>
  <si>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</si>
  <si>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</si>
  <si>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</si>
  <si>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</si>
  <si>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</si>
  <si>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</si>
  <si>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</si>
  <si>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</si>
  <si>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</si>
  <si>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</si>
  <si>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</si>
  <si>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</si>
  <si>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</si>
  <si>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</si>
  <si>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</si>
  <si>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</si>
  <si>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</si>
  <si>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</si>
  <si>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</si>
  <si>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</si>
  <si>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</si>
  <si>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</si>
  <si>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</si>
  <si>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</si>
  <si>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</si>
  <si>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</si>
  <si>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</si>
  <si>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</si>
  <si>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</si>
  <si>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</si>
  <si>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</si>
  <si>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</si>
  <si>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</si>
  <si>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</si>
  <si>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</si>
  <si>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</si>
  <si>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</si>
  <si>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</si>
  <si>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</si>
  <si>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</si>
  <si>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</si>
  <si>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</si>
  <si>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</si>
  <si>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</si>
  <si>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</si>
  <si>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</si>
  <si>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</si>
  <si>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</si>
  <si>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</si>
  <si>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</si>
  <si>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</si>
  <si>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</si>
  <si>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</si>
  <si>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</si>
  <si>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</si>
  <si>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</si>
  <si>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</si>
  <si>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</si>
  <si>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</si>
  <si>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</si>
  <si>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</si>
  <si>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</si>
  <si>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</si>
  <si>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</si>
  <si>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</si>
  <si>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</si>
  <si>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</si>
  <si>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</si>
  <si>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</si>
  <si>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</si>
  <si>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</si>
  <si>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</si>
  <si>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</si>
  <si>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</si>
  <si>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</si>
  <si>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</si>
  <si>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</si>
  <si>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</si>
  <si>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</si>
  <si>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</si>
  <si>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</si>
  <si>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</si>
  <si>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</si>
  <si>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</si>
  <si>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</si>
  <si>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</si>
  <si>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</si>
  <si>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</si>
  <si>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</si>
  <si>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</si>
  <si>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</si>
  <si>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</si>
  <si>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</si>
  <si>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</si>
  <si>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</si>
  <si>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</si>
  <si>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</si>
  <si>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</si>
  <si>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</si>
  <si>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</si>
  <si>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</si>
  <si>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</si>
  <si>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</si>
  <si>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</si>
  <si>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</si>
  <si>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</si>
  <si>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</si>
  <si>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</si>
  <si>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</si>
  <si>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</si>
  <si>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</si>
  <si>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</si>
  <si>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</si>
  <si>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</si>
  <si>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</si>
  <si>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</si>
  <si>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</si>
  <si>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</si>
  <si>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</si>
  <si>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</si>
  <si>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</si>
  <si>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</si>
  <si>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</si>
  <si>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</si>
  <si>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</si>
  <si>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</si>
  <si>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</si>
  <si>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</si>
  <si>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</si>
  <si>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</si>
  <si>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</si>
  <si>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</si>
  <si>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</si>
  <si>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</si>
  <si>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</si>
  <si>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</si>
  <si>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</si>
  <si>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</si>
  <si>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</si>
  <si>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</si>
  <si>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</si>
  <si>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</si>
  <si>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</si>
  <si>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</si>
  <si>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</si>
  <si>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</si>
  <si>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</si>
  <si>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</si>
  <si>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</si>
  <si>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</si>
  <si>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</si>
  <si>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</si>
  <si>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</si>
  <si>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</si>
  <si>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</si>
  <si>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</si>
  <si>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</si>
  <si>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</si>
  <si>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</si>
  <si>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</si>
  <si>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</si>
  <si>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</si>
  <si>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</si>
  <si>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</si>
  <si>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</si>
  <si>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</si>
  <si>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</si>
  <si>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</si>
  <si>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</si>
  <si>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</si>
  <si>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</si>
  <si>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</si>
  <si>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</si>
  <si>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</si>
  <si>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</si>
  <si>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</si>
  <si>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</si>
  <si>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</si>
  <si>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</si>
  <si>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</si>
  <si>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</si>
  <si>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</si>
  <si>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</si>
  <si>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</si>
  <si>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</si>
  <si>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</si>
  <si>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</si>
  <si>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</si>
  <si>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</si>
  <si>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</si>
  <si>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</si>
  <si>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</si>
  <si>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</si>
  <si>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</si>
  <si>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</si>
  <si>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</si>
  <si>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</si>
  <si>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</si>
  <si>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</si>
  <si>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</si>
  <si>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</si>
  <si>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</si>
  <si>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</si>
  <si>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</si>
  <si>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</si>
  <si>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</si>
  <si>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</si>
  <si>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</si>
  <si>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</si>
  <si>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</si>
  <si>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</si>
  <si>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</si>
  <si>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</si>
  <si>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</si>
  <si>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</si>
  <si>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</si>
  <si>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</si>
  <si>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</si>
  <si>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</si>
  <si>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</si>
  <si>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</si>
  <si>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</si>
  <si>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</si>
  <si>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</si>
  <si>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</si>
  <si>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</si>
  <si>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</si>
  <si>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</si>
  <si>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</si>
  <si>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</si>
  <si>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</si>
  <si>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</si>
  <si>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</si>
  <si>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</si>
  <si>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</si>
  <si>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</si>
  <si>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</si>
  <si>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</si>
  <si>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</si>
  <si>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</si>
  <si>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</si>
  <si>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</si>
  <si>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</si>
  <si>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</si>
  <si>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</si>
  <si>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</si>
  <si>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</si>
  <si>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</si>
  <si>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</si>
  <si>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</si>
  <si>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</si>
  <si>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</si>
  <si>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</si>
  <si>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</si>
  <si>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</si>
  <si>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</si>
  <si>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</si>
  <si>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</si>
  <si>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</si>
  <si>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</si>
  <si>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</si>
  <si>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</si>
  <si>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</si>
  <si>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</si>
  <si>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</si>
  <si>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</si>
  <si>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</si>
  <si>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</si>
  <si>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</si>
  <si>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</si>
  <si>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</si>
  <si>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</si>
  <si>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</si>
  <si>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</si>
  <si>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</si>
  <si>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</si>
  <si>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</si>
  <si>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</si>
  <si>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</si>
  <si>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</si>
  <si>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</si>
  <si>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</si>
  <si>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</si>
  <si>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</si>
  <si>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</si>
  <si>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</si>
  <si>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</si>
  <si>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</si>
  <si>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</si>
  <si>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</si>
  <si>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</si>
  <si>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</si>
  <si>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</si>
  <si>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</si>
  <si>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</si>
  <si>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</si>
  <si>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</si>
  <si>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</si>
  <si>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</si>
  <si>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</si>
  <si>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</si>
  <si>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</si>
  <si>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</si>
  <si>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</si>
  <si>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</si>
  <si>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</si>
  <si>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</si>
  <si>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</si>
  <si>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</si>
  <si>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</si>
  <si>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</si>
  <si>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</si>
  <si>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</si>
  <si>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</si>
  <si>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</si>
  <si>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</si>
  <si>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</si>
  <si>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</si>
  <si>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</si>
  <si>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</si>
  <si>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</si>
  <si>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</si>
  <si>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</si>
  <si>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</si>
  <si>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</si>
  <si>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</si>
  <si>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</si>
  <si>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</si>
  <si>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</si>
  <si>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</si>
  <si>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</si>
  <si>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</si>
  <si>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</si>
  <si>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</si>
  <si>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</si>
  <si>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</si>
  <si>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</si>
  <si>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</si>
  <si>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</si>
  <si>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</si>
  <si>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</si>
  <si>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</si>
  <si>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</si>
  <si>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</si>
  <si>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</si>
  <si>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</si>
  <si>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</si>
  <si>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</si>
  <si>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</si>
  <si>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</si>
  <si>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</si>
  <si>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</si>
  <si>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</si>
  <si>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</si>
  <si>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</si>
  <si>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</si>
  <si>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</si>
  <si>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</si>
  <si>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</si>
  <si>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</si>
  <si>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</si>
  <si>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</si>
  <si>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</si>
  <si>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</si>
  <si>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</si>
  <si>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</si>
  <si>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</si>
  <si>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</si>
  <si>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</si>
  <si>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</si>
  <si>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</si>
  <si>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</si>
  <si>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</si>
  <si>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</si>
  <si>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</si>
  <si>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</si>
  <si>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</si>
  <si>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</si>
  <si>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</si>
  <si>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</si>
  <si>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</si>
  <si>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</si>
  <si>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</si>
  <si>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</si>
  <si>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</si>
  <si>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</si>
  <si>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</si>
  <si>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</si>
  <si>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</si>
  <si>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</si>
  <si>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</si>
  <si>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</si>
  <si>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</si>
  <si>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</si>
  <si>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</si>
  <si>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</si>
  <si>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</si>
  <si>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</si>
  <si>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</si>
  <si>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</si>
  <si>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</si>
  <si>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</si>
  <si>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</si>
  <si>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</si>
  <si>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</si>
  <si>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</si>
  <si>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</si>
  <si>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</si>
  <si>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</si>
  <si>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</si>
  <si>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</si>
  <si>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</si>
  <si>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</si>
  <si>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</si>
  <si>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</si>
  <si>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</si>
  <si>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</si>
  <si>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</si>
  <si>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</si>
  <si>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</si>
  <si>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</si>
  <si>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</si>
  <si>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</si>
  <si>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</si>
  <si>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</si>
  <si>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</si>
  <si>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</si>
  <si>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</si>
  <si>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</si>
  <si>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</si>
  <si>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</si>
  <si>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</si>
  <si>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</si>
  <si>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</si>
  <si>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</si>
  <si>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</si>
  <si>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</si>
  <si>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</si>
  <si>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</si>
  <si>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</si>
  <si>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</si>
  <si>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</si>
  <si>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</si>
  <si>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</si>
  <si>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</si>
  <si>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</si>
  <si>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</si>
  <si>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</si>
  <si>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</si>
  <si>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</si>
  <si>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</si>
  <si>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</si>
  <si>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</si>
  <si>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</si>
  <si>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</si>
  <si>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</si>
  <si>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</si>
  <si>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</si>
  <si>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</si>
  <si>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</si>
  <si>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</si>
  <si>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</si>
  <si>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</si>
  <si>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</si>
  <si>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</si>
  <si>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</si>
  <si>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</si>
  <si>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</si>
  <si>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</si>
  <si>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</si>
  <si>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</si>
  <si>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</si>
  <si>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</si>
  <si>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</si>
  <si>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</si>
  <si>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</si>
  <si>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</si>
  <si>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</si>
  <si>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</si>
  <si>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</si>
  <si>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</si>
  <si>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</si>
  <si>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</si>
  <si>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</si>
  <si>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</si>
  <si>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</si>
  <si>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</si>
  <si>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</si>
  <si>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</si>
  <si>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</si>
  <si>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</si>
  <si>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</si>
  <si>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</si>
  <si>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</si>
  <si>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</si>
  <si>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</si>
  <si>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</si>
  <si>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</si>
  <si>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</si>
  <si>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</si>
  <si>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</si>
  <si>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</si>
  <si>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</si>
  <si>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</si>
  <si>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</si>
  <si>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</si>
  <si>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</si>
  <si>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</si>
  <si>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</si>
  <si>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</si>
  <si>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</si>
  <si>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</si>
  <si>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</si>
  <si>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</si>
  <si>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</si>
  <si>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</si>
  <si>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</si>
  <si>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</si>
  <si>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</si>
  <si>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</si>
  <si>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</si>
  <si>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</si>
  <si>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</si>
  <si>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</si>
  <si>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</si>
  <si>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</si>
  <si>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</si>
  <si>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</si>
  <si>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</si>
  <si>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</si>
  <si>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</si>
  <si>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</si>
  <si>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</si>
  <si>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</si>
  <si>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</si>
  <si>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</si>
  <si>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</si>
  <si>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</si>
  <si>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</si>
  <si>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</si>
  <si>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</si>
  <si>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</si>
  <si>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</si>
  <si>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</si>
  <si>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</si>
  <si>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</si>
  <si>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</si>
  <si>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</si>
  <si>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</si>
  <si>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</si>
  <si>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</si>
  <si>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</si>
  <si>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</si>
  <si>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</si>
  <si>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</si>
  <si>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INSTITUTO MUNICIPAL  DE PLANEACION DEL MUNICIPIO DE SALAMANCA, GUANAJUATO.</t>
  </si>
  <si>
    <t>Del 01 de enero al 30 de Junio de 2026</t>
  </si>
  <si>
    <t>Trimestral</t>
  </si>
  <si>
    <t xml:space="preserve">               AXEL FERNANDO ORTIZ HERNANDEZ                                    ELIZABETH RODRIGUEZ HUICHAPA</t>
  </si>
  <si>
    <t xml:space="preserve">                             DIRECTOR GENERAL                                 COORDINADORA DE ADMINISTRACION Y FINANZAS</t>
  </si>
  <si>
    <t>HOJA 1 DE 3</t>
  </si>
  <si>
    <t>HOJA 3 DE 3</t>
  </si>
  <si>
    <t xml:space="preserve"> HOJA 1 DE 3</t>
  </si>
  <si>
    <t>HOJA  2 DE 3</t>
  </si>
  <si>
    <t>HOJA  3 DE 3</t>
  </si>
  <si>
    <t>HOJA 2 DE 3</t>
  </si>
  <si>
    <t xml:space="preserve">HOJA 3 DE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</si>
</sst>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name val="Calibri"/>
      <family val="2"/>
    </font>
    <font>
      <b/>
      <sz val="9"/>
      <color theme="1"/>
      <name val="Arial"/>
      <family val="2"/>
    </font>
    <font>
      <b/>
      <sz val="10"/>
      <color rgb="FF2B956F"/>
      <name val="Arial"/>
      <family val="2"/>
    </font>
    <font>
      <b/>
      <sz val="11"/>
      <color rgb="FF2B956F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theme="1"/>
      <name val="Calibri"/>
      <family val="2"/>
      <scheme val="minor"/>
    </font>
    <font>
      <sz val="10"/>
      <name val="Calibri"/>
      <family val="2"/>
    </font>
    <font>
      <b/>
      <sz val="11"/>
      <color rgb="FF000000"/>
      <name val="Arial"/>
      <family val="2"/>
    </font>
    <font>
      <b/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4" fontId="3" fillId="0" borderId="12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4" fontId="2" fillId="0" borderId="10" xfId="0" applyNumberFormat="1" applyFont="1" applyBorder="1" applyAlignment="1">
      <alignment horizontal="right" vertical="center" wrapText="1"/>
    </xf>
    <xf numFmtId="4" fontId="3" fillId="0" borderId="10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right" vertical="center" wrapText="1"/>
    </xf>
    <xf numFmtId="4" fontId="3" fillId="0" borderId="19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0" fontId="15" fillId="2" borderId="1" xfId="0" applyNumberFormat="1" applyFont="1" applyFill="1" applyBorder="1" applyAlignment="1">
      <alignment horizontal="right" vertical="center"/>
    </xf>
    <xf numFmtId="0" fontId="1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horizontal="center" vertical="center"/>
    </xf>
    <xf numFmtId="10" fontId="23" fillId="5" borderId="1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10" fontId="25" fillId="0" borderId="0" xfId="0" applyNumberFormat="1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10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5" fillId="2" borderId="1" xfId="0" applyFont="1" applyFill="1" applyBorder="1" applyAlignment="1">
      <alignment horizontal="right" vertical="center"/>
    </xf>
    <xf numFmtId="0" fontId="17" fillId="2" borderId="1" xfId="0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4" fontId="33" fillId="0" borderId="0" xfId="0" applyNumberFormat="1" applyFont="1" applyAlignment="1">
      <alignment vertical="center"/>
    </xf>
    <xf numFmtId="0" fontId="20" fillId="5" borderId="1" xfId="0" applyFont="1" applyFill="1" applyBorder="1" applyAlignment="1">
      <alignment horizontal="center" vertical="center" wrapText="1"/>
    </xf>
    <xf numFmtId="4" fontId="22" fillId="6" borderId="1" xfId="0" applyNumberFormat="1" applyFont="1" applyFill="1" applyBorder="1" applyAlignment="1">
      <alignment vertical="center"/>
    </xf>
    <xf numFmtId="0" fontId="20" fillId="7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quotePrefix="1" applyFont="1" applyAlignment="1">
      <alignment horizontal="left" vertical="center"/>
    </xf>
    <xf numFmtId="4" fontId="15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4" fontId="15" fillId="0" borderId="0" xfId="0" applyNumberFormat="1" applyFont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9" fillId="4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11" fillId="0" borderId="1" xfId="0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F33" sqref="F33"/>
    </sheetView>
  </sheetViews>
  <sheetFormatPr baseColWidth="10" defaultColWidth="14.42578125" defaultRowHeight="15" customHeight="1" x14ac:dyDescent="0.2"/>
  <cols>
    <col min="1" max="1" width="14.85546875" style="60" customWidth="1"/>
    <col min="2" max="2" width="73.85546875" style="60" customWidth="1"/>
    <col min="3" max="26" width="12.85546875" style="60" customWidth="1"/>
    <col min="27" max="16384" width="14.42578125" style="60"/>
  </cols>
  <sheetData>
    <row r="1" spans="1:5" ht="11.25" customHeight="1" x14ac:dyDescent="0.2">
      <c r="A1" s="158" t="s">
        <v>584</v>
      </c>
      <c r="B1" s="159"/>
      <c r="C1" s="40" t="s">
        <v>0</v>
      </c>
      <c r="D1" s="64">
        <v>2026</v>
      </c>
      <c r="E1" s="63"/>
    </row>
    <row r="2" spans="1:5" ht="11.25" customHeight="1" x14ac:dyDescent="0.2">
      <c r="A2" s="160" t="s">
        <v>1</v>
      </c>
      <c r="B2" s="161"/>
      <c r="C2" s="41" t="s">
        <v>2</v>
      </c>
      <c r="D2" s="65" t="s">
        <v>586</v>
      </c>
      <c r="E2" s="63"/>
    </row>
    <row r="3" spans="1:5" ht="11.25" customHeight="1" x14ac:dyDescent="0.2">
      <c r="A3" s="160" t="s">
        <v>585</v>
      </c>
      <c r="B3" s="161"/>
      <c r="C3" s="41" t="s">
        <v>3</v>
      </c>
      <c r="D3" s="65">
        <v>2</v>
      </c>
      <c r="E3" s="63"/>
    </row>
    <row r="4" spans="1:5" ht="11.25" customHeight="1" x14ac:dyDescent="0.2">
      <c r="A4" s="160" t="s">
        <v>4</v>
      </c>
      <c r="B4" s="161"/>
      <c r="C4" s="59"/>
      <c r="D4" s="65"/>
      <c r="E4" s="63"/>
    </row>
    <row r="5" spans="1:5" ht="15" customHeight="1" x14ac:dyDescent="0.2">
      <c r="A5" s="78" t="s">
        <v>5</v>
      </c>
      <c r="B5" s="162" t="s">
        <v>6</v>
      </c>
      <c r="C5" s="162"/>
      <c r="D5" s="163"/>
      <c r="E5" s="63"/>
    </row>
    <row r="6" spans="1:5" ht="9.75" customHeight="1" x14ac:dyDescent="0.2">
      <c r="A6" s="70"/>
      <c r="B6" s="153"/>
      <c r="C6" s="153"/>
      <c r="D6" s="154"/>
      <c r="E6" s="63"/>
    </row>
    <row r="7" spans="1:5" ht="9.75" customHeight="1" x14ac:dyDescent="0.2">
      <c r="A7" s="70"/>
      <c r="B7" s="155" t="s">
        <v>7</v>
      </c>
      <c r="C7" s="155"/>
      <c r="D7" s="156"/>
      <c r="E7" s="63"/>
    </row>
    <row r="8" spans="1:5" ht="9.75" customHeight="1" x14ac:dyDescent="0.2">
      <c r="A8" s="70"/>
      <c r="B8" s="66"/>
      <c r="C8" s="62"/>
      <c r="D8" s="61"/>
      <c r="E8" s="63"/>
    </row>
    <row r="9" spans="1:5" ht="9.75" customHeight="1" x14ac:dyDescent="0.2">
      <c r="A9" s="70"/>
      <c r="B9" s="67" t="s">
        <v>8</v>
      </c>
      <c r="C9" s="62"/>
      <c r="D9" s="61"/>
      <c r="E9" s="63"/>
    </row>
    <row r="10" spans="1:5" ht="9.75" customHeight="1" x14ac:dyDescent="0.2">
      <c r="A10" s="71" t="s">
        <v>9</v>
      </c>
      <c r="B10" s="62" t="s">
        <v>10</v>
      </c>
      <c r="C10" s="62"/>
      <c r="D10" s="61"/>
      <c r="E10" s="63"/>
    </row>
    <row r="11" spans="1:5" ht="9.75" customHeight="1" x14ac:dyDescent="0.2">
      <c r="A11" s="71" t="s">
        <v>11</v>
      </c>
      <c r="B11" s="62" t="s">
        <v>12</v>
      </c>
      <c r="C11" s="62"/>
      <c r="D11" s="61"/>
      <c r="E11" s="63"/>
    </row>
    <row r="12" spans="1:5" ht="9.75" customHeight="1" x14ac:dyDescent="0.2">
      <c r="A12" s="71" t="s">
        <v>13</v>
      </c>
      <c r="B12" s="62" t="s">
        <v>14</v>
      </c>
      <c r="C12" s="62"/>
      <c r="D12" s="61"/>
      <c r="E12" s="63"/>
    </row>
    <row r="13" spans="1:5" ht="9.75" customHeight="1" x14ac:dyDescent="0.2">
      <c r="A13" s="71" t="s">
        <v>15</v>
      </c>
      <c r="B13" s="62" t="s">
        <v>16</v>
      </c>
      <c r="C13" s="62"/>
      <c r="D13" s="61"/>
      <c r="E13" s="63"/>
    </row>
    <row r="14" spans="1:5" ht="9.75" customHeight="1" x14ac:dyDescent="0.2">
      <c r="A14" s="71" t="s">
        <v>17</v>
      </c>
      <c r="B14" s="62" t="s">
        <v>18</v>
      </c>
      <c r="C14" s="62"/>
      <c r="D14" s="61"/>
      <c r="E14" s="63"/>
    </row>
    <row r="15" spans="1:5" ht="9.75" customHeight="1" x14ac:dyDescent="0.2">
      <c r="A15" s="71" t="s">
        <v>19</v>
      </c>
      <c r="B15" s="62" t="s">
        <v>20</v>
      </c>
      <c r="C15" s="62"/>
      <c r="D15" s="61"/>
      <c r="E15" s="63"/>
    </row>
    <row r="16" spans="1:5" ht="9.75" customHeight="1" x14ac:dyDescent="0.2">
      <c r="A16" s="71" t="s">
        <v>21</v>
      </c>
      <c r="B16" s="62" t="s">
        <v>22</v>
      </c>
      <c r="C16" s="62"/>
      <c r="D16" s="61"/>
      <c r="E16" s="63"/>
    </row>
    <row r="17" spans="1:5" ht="9.75" customHeight="1" x14ac:dyDescent="0.2">
      <c r="A17" s="71" t="s">
        <v>23</v>
      </c>
      <c r="B17" s="62" t="s">
        <v>24</v>
      </c>
      <c r="C17" s="63"/>
      <c r="D17" s="72"/>
      <c r="E17" s="63"/>
    </row>
    <row r="18" spans="1:5" ht="9.75" customHeight="1" x14ac:dyDescent="0.2">
      <c r="A18" s="71" t="s">
        <v>25</v>
      </c>
      <c r="B18" s="62" t="s">
        <v>26</v>
      </c>
      <c r="C18" s="63"/>
      <c r="D18" s="72"/>
      <c r="E18" s="63"/>
    </row>
    <row r="19" spans="1:5" ht="9.75" customHeight="1" x14ac:dyDescent="0.2">
      <c r="A19" s="71" t="s">
        <v>27</v>
      </c>
      <c r="B19" s="62" t="s">
        <v>28</v>
      </c>
      <c r="C19" s="63"/>
      <c r="D19" s="72"/>
      <c r="E19" s="63"/>
    </row>
    <row r="20" spans="1:5" ht="9.75" customHeight="1" x14ac:dyDescent="0.2">
      <c r="A20" s="71" t="s">
        <v>29</v>
      </c>
      <c r="B20" s="62" t="s">
        <v>30</v>
      </c>
      <c r="C20" s="63"/>
      <c r="D20" s="72"/>
      <c r="E20" s="63"/>
    </row>
    <row r="21" spans="1:5" ht="9.75" customHeight="1" x14ac:dyDescent="0.2">
      <c r="A21" s="71" t="s">
        <v>31</v>
      </c>
      <c r="B21" s="62" t="s">
        <v>32</v>
      </c>
      <c r="C21" s="63"/>
      <c r="D21" s="72"/>
      <c r="E21" s="63"/>
    </row>
    <row r="22" spans="1:5" ht="9.75" customHeight="1" x14ac:dyDescent="0.2">
      <c r="A22" s="71" t="s">
        <v>33</v>
      </c>
      <c r="B22" s="62" t="s">
        <v>34</v>
      </c>
      <c r="C22" s="63"/>
      <c r="D22" s="72"/>
      <c r="E22" s="63"/>
    </row>
    <row r="23" spans="1:5" ht="9.75" customHeight="1" x14ac:dyDescent="0.2">
      <c r="A23" s="71" t="s">
        <v>35</v>
      </c>
      <c r="B23" s="62" t="s">
        <v>36</v>
      </c>
      <c r="C23" s="63"/>
      <c r="D23" s="72"/>
      <c r="E23" s="63"/>
    </row>
    <row r="24" spans="1:5" ht="9.75" customHeight="1" x14ac:dyDescent="0.2">
      <c r="A24" s="71" t="s">
        <v>37</v>
      </c>
      <c r="B24" s="62" t="s">
        <v>38</v>
      </c>
      <c r="C24" s="63"/>
      <c r="D24" s="72"/>
      <c r="E24" s="63"/>
    </row>
    <row r="25" spans="1:5" ht="9.75" customHeight="1" x14ac:dyDescent="0.2">
      <c r="A25" s="71" t="s">
        <v>39</v>
      </c>
      <c r="B25" s="62" t="s">
        <v>40</v>
      </c>
      <c r="C25" s="63"/>
      <c r="D25" s="72"/>
      <c r="E25" s="63"/>
    </row>
    <row r="26" spans="1:5" ht="9.75" customHeight="1" x14ac:dyDescent="0.2">
      <c r="A26" s="71" t="s">
        <v>41</v>
      </c>
      <c r="B26" s="62" t="s">
        <v>42</v>
      </c>
      <c r="C26" s="63"/>
      <c r="D26" s="72"/>
      <c r="E26" s="63"/>
    </row>
    <row r="27" spans="1:5" ht="9.75" customHeight="1" x14ac:dyDescent="0.2">
      <c r="A27" s="71" t="s">
        <v>43</v>
      </c>
      <c r="B27" s="62" t="s">
        <v>44</v>
      </c>
      <c r="C27" s="63"/>
      <c r="D27" s="72"/>
      <c r="E27" s="63"/>
    </row>
    <row r="28" spans="1:5" ht="9.75" customHeight="1" x14ac:dyDescent="0.2">
      <c r="A28" s="71" t="s">
        <v>45</v>
      </c>
      <c r="B28" s="62" t="s">
        <v>46</v>
      </c>
      <c r="C28" s="63"/>
      <c r="D28" s="72"/>
      <c r="E28" s="63"/>
    </row>
    <row r="29" spans="1:5" ht="9.75" customHeight="1" x14ac:dyDescent="0.2">
      <c r="A29" s="71" t="s">
        <v>47</v>
      </c>
      <c r="B29" s="62" t="s">
        <v>48</v>
      </c>
      <c r="C29" s="63"/>
      <c r="D29" s="72"/>
      <c r="E29" s="63"/>
    </row>
    <row r="30" spans="1:5" ht="9.75" customHeight="1" x14ac:dyDescent="0.2">
      <c r="A30" s="71" t="s">
        <v>49</v>
      </c>
      <c r="B30" s="62" t="s">
        <v>50</v>
      </c>
      <c r="C30" s="63"/>
      <c r="D30" s="72"/>
      <c r="E30" s="63"/>
    </row>
    <row r="31" spans="1:5" ht="9.75" customHeight="1" x14ac:dyDescent="0.2">
      <c r="A31" s="71" t="s">
        <v>51</v>
      </c>
      <c r="B31" s="62" t="s">
        <v>52</v>
      </c>
      <c r="C31" s="63"/>
      <c r="D31" s="72"/>
      <c r="E31" s="63"/>
    </row>
    <row r="32" spans="1:5" ht="9.75" customHeight="1" x14ac:dyDescent="0.2">
      <c r="A32" s="71" t="s">
        <v>53</v>
      </c>
      <c r="B32" s="62" t="s">
        <v>54</v>
      </c>
      <c r="C32" s="63"/>
      <c r="D32" s="72"/>
      <c r="E32" s="63"/>
    </row>
    <row r="33" spans="1:5" s="1" customFormat="1" ht="9.75" customHeight="1" x14ac:dyDescent="0.2">
      <c r="A33" s="73"/>
      <c r="B33" s="62"/>
      <c r="C33" s="62"/>
      <c r="D33" s="61"/>
      <c r="E33" s="62"/>
    </row>
    <row r="34" spans="1:5" s="1" customFormat="1" ht="9.75" customHeight="1" x14ac:dyDescent="0.2">
      <c r="A34" s="73"/>
      <c r="B34" s="62"/>
      <c r="C34" s="62"/>
      <c r="D34" s="61"/>
      <c r="E34" s="62"/>
    </row>
    <row r="35" spans="1:5" ht="9.75" customHeight="1" x14ac:dyDescent="0.2">
      <c r="A35" s="71" t="s">
        <v>55</v>
      </c>
      <c r="B35" s="68" t="s">
        <v>56</v>
      </c>
      <c r="C35" s="63"/>
      <c r="D35" s="72"/>
      <c r="E35" s="63"/>
    </row>
    <row r="36" spans="1:5" ht="9.75" customHeight="1" x14ac:dyDescent="0.2">
      <c r="A36" s="71" t="s">
        <v>57</v>
      </c>
      <c r="B36" s="68" t="s">
        <v>58</v>
      </c>
      <c r="C36" s="63"/>
      <c r="D36" s="72"/>
      <c r="E36" s="63"/>
    </row>
    <row r="37" spans="1:5" ht="9.75" customHeight="1" x14ac:dyDescent="0.2">
      <c r="A37" s="70"/>
      <c r="B37" s="62"/>
      <c r="C37" s="63"/>
      <c r="D37" s="72"/>
      <c r="E37" s="63"/>
    </row>
    <row r="38" spans="1:5" ht="9.75" customHeight="1" x14ac:dyDescent="0.2">
      <c r="A38" s="70"/>
      <c r="B38" s="66" t="s">
        <v>59</v>
      </c>
      <c r="C38" s="63"/>
      <c r="D38" s="72"/>
      <c r="E38" s="63"/>
    </row>
    <row r="39" spans="1:5" ht="9.75" customHeight="1" x14ac:dyDescent="0.2">
      <c r="A39" s="70" t="s">
        <v>60</v>
      </c>
      <c r="B39" s="68" t="s">
        <v>61</v>
      </c>
      <c r="C39" s="63"/>
      <c r="D39" s="72"/>
      <c r="E39" s="63"/>
    </row>
    <row r="40" spans="1:5" ht="9.75" customHeight="1" x14ac:dyDescent="0.2">
      <c r="A40" s="70"/>
      <c r="B40" s="68" t="s">
        <v>62</v>
      </c>
      <c r="C40" s="63"/>
      <c r="D40" s="72"/>
      <c r="E40" s="63"/>
    </row>
    <row r="41" spans="1:5" ht="14.25" customHeight="1" x14ac:dyDescent="0.2">
      <c r="A41" s="70"/>
      <c r="B41" s="69" t="s">
        <v>63</v>
      </c>
      <c r="C41" s="63"/>
      <c r="D41" s="72"/>
      <c r="E41" s="63"/>
    </row>
    <row r="42" spans="1:5" ht="9.75" customHeight="1" x14ac:dyDescent="0.2">
      <c r="A42" s="70"/>
      <c r="B42" s="69" t="s">
        <v>64</v>
      </c>
      <c r="C42" s="63"/>
      <c r="D42" s="72"/>
      <c r="E42" s="63"/>
    </row>
    <row r="43" spans="1:5" ht="9.75" customHeight="1" x14ac:dyDescent="0.2">
      <c r="A43" s="74"/>
      <c r="B43" s="75"/>
      <c r="C43" s="76"/>
      <c r="D43" s="77"/>
      <c r="E43" s="63"/>
    </row>
    <row r="44" spans="1:5" ht="9.75" customHeight="1" x14ac:dyDescent="0.2">
      <c r="A44" s="62"/>
      <c r="B44" s="62"/>
      <c r="C44" s="63"/>
      <c r="D44" s="63"/>
    </row>
    <row r="45" spans="1:5" ht="11.25" x14ac:dyDescent="0.2">
      <c r="A45" s="157" t="s">
        <v>65</v>
      </c>
      <c r="B45" s="157"/>
      <c r="C45" s="157"/>
      <c r="D45" s="157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22"/>
  <sheetViews>
    <sheetView topLeftCell="A189" workbookViewId="0">
      <selection sqref="A1:E218"/>
    </sheetView>
  </sheetViews>
  <sheetFormatPr baseColWidth="10" defaultColWidth="14.42578125" defaultRowHeight="15" x14ac:dyDescent="0.25"/>
  <cols>
    <col min="1" max="1" width="10" style="79" customWidth="1"/>
    <col min="2" max="2" width="72.85546875" style="79" customWidth="1"/>
    <col min="3" max="3" width="15.85546875" style="79" customWidth="1"/>
    <col min="4" max="4" width="11.140625" style="79" customWidth="1"/>
    <col min="5" max="5" width="14" style="79" customWidth="1"/>
    <col min="6" max="26" width="9.140625" style="79" customWidth="1"/>
    <col min="27" max="16384" width="14.42578125" style="79"/>
  </cols>
  <sheetData>
    <row r="1" spans="1:5" ht="18.75" customHeight="1" x14ac:dyDescent="0.25">
      <c r="A1" s="150" t="str">
        <f>'Notas a los Edos Financieros'!A1</f>
        <v>INSTITUTO MUNICIPAL  DE PLANEACION DEL MUNICIPIO DE SALAMANCA, GUANAJUATO.</v>
      </c>
      <c r="B1" s="151"/>
      <c r="C1" s="151"/>
      <c r="D1" s="89" t="s">
        <v>0</v>
      </c>
      <c r="E1" s="90">
        <f>'Notas a los Edos Financieros'!D1</f>
        <v>2026</v>
      </c>
    </row>
    <row r="2" spans="1:5" x14ac:dyDescent="0.25">
      <c r="A2" s="150" t="s">
        <v>66</v>
      </c>
      <c r="B2" s="151"/>
      <c r="C2" s="151"/>
      <c r="D2" s="89" t="s">
        <v>2</v>
      </c>
      <c r="E2" s="90" t="str">
        <f>'Notas a los Edos Financieros'!D2</f>
        <v>Trimestral</v>
      </c>
    </row>
    <row r="3" spans="1:5" ht="17.25" customHeight="1" x14ac:dyDescent="0.25">
      <c r="A3" s="150" t="str">
        <f>'Notas a los Edos Financieros'!A3</f>
        <v>Del 01 de enero al 30 de Junio de 2026</v>
      </c>
      <c r="B3" s="151"/>
      <c r="C3" s="151"/>
      <c r="D3" s="89" t="s">
        <v>3</v>
      </c>
      <c r="E3" s="90">
        <f>'Notas a los Edos Financieros'!D3</f>
        <v>2</v>
      </c>
    </row>
    <row r="4" spans="1:5" ht="30.75" customHeight="1" x14ac:dyDescent="0.25">
      <c r="A4" s="150" t="s">
        <v>4</v>
      </c>
      <c r="B4" s="151"/>
      <c r="C4" s="151"/>
      <c r="D4" s="91"/>
      <c r="E4" s="91"/>
    </row>
    <row r="5" spans="1:5" x14ac:dyDescent="0.25">
      <c r="A5" s="152" t="s">
        <v>67</v>
      </c>
      <c r="B5" s="152"/>
      <c r="C5" s="152"/>
      <c r="D5" s="152"/>
      <c r="E5" s="152"/>
    </row>
    <row r="6" spans="1:5" x14ac:dyDescent="0.25">
      <c r="A6" s="80"/>
      <c r="B6" s="80"/>
      <c r="C6" s="80"/>
      <c r="D6" s="86"/>
      <c r="E6" s="116" t="s">
        <v>589</v>
      </c>
    </row>
    <row r="7" spans="1:5" x14ac:dyDescent="0.25">
      <c r="A7" s="149" t="s">
        <v>68</v>
      </c>
      <c r="B7" s="149"/>
      <c r="C7" s="149"/>
      <c r="D7" s="149"/>
      <c r="E7" s="149"/>
    </row>
    <row r="8" spans="1:5" ht="19.5" customHeight="1" x14ac:dyDescent="0.25">
      <c r="A8" s="96" t="s">
        <v>69</v>
      </c>
      <c r="B8" s="96" t="s">
        <v>70</v>
      </c>
      <c r="C8" s="97" t="s">
        <v>71</v>
      </c>
      <c r="D8" s="98" t="s">
        <v>72</v>
      </c>
      <c r="E8" s="97" t="s">
        <v>73</v>
      </c>
    </row>
    <row r="9" spans="1:5" x14ac:dyDescent="0.25">
      <c r="A9" s="99">
        <v>4000</v>
      </c>
      <c r="B9" s="100" t="s">
        <v>10</v>
      </c>
      <c r="C9" s="101">
        <v>4819225.46</v>
      </c>
      <c r="D9" s="102"/>
      <c r="E9" s="103"/>
    </row>
    <row r="10" spans="1:5" x14ac:dyDescent="0.25">
      <c r="A10" s="99">
        <v>4100</v>
      </c>
      <c r="B10" s="100" t="s">
        <v>74</v>
      </c>
      <c r="C10" s="101">
        <v>0</v>
      </c>
      <c r="D10" s="102"/>
      <c r="E10" s="103"/>
    </row>
    <row r="11" spans="1:5" x14ac:dyDescent="0.25">
      <c r="A11" s="99">
        <v>4110</v>
      </c>
      <c r="B11" s="100" t="s">
        <v>75</v>
      </c>
      <c r="C11" s="101">
        <v>0</v>
      </c>
      <c r="D11" s="102" t="str">
        <f t="shared" ref="D11:D20" si="0">IFERROR(C11/$C$12,"")</f>
        <v/>
      </c>
      <c r="E11" s="103"/>
    </row>
    <row r="12" spans="1:5" x14ac:dyDescent="0.25">
      <c r="A12" s="104">
        <v>4111</v>
      </c>
      <c r="B12" s="105" t="s">
        <v>76</v>
      </c>
      <c r="C12" s="106">
        <v>0</v>
      </c>
      <c r="D12" s="102" t="str">
        <f t="shared" si="0"/>
        <v/>
      </c>
      <c r="E12" s="103"/>
    </row>
    <row r="13" spans="1:5" x14ac:dyDescent="0.25">
      <c r="A13" s="104">
        <v>4112</v>
      </c>
      <c r="B13" s="105" t="s">
        <v>77</v>
      </c>
      <c r="C13" s="106">
        <v>0</v>
      </c>
      <c r="D13" s="102" t="str">
        <f t="shared" si="0"/>
        <v/>
      </c>
      <c r="E13" s="103"/>
    </row>
    <row r="14" spans="1:5" x14ac:dyDescent="0.25">
      <c r="A14" s="104">
        <v>4113</v>
      </c>
      <c r="B14" s="105" t="s">
        <v>78</v>
      </c>
      <c r="C14" s="106">
        <v>0</v>
      </c>
      <c r="D14" s="102" t="str">
        <f t="shared" si="0"/>
        <v/>
      </c>
      <c r="E14" s="103"/>
    </row>
    <row r="15" spans="1:5" x14ac:dyDescent="0.25">
      <c r="A15" s="104">
        <v>4114</v>
      </c>
      <c r="B15" s="105" t="s">
        <v>79</v>
      </c>
      <c r="C15" s="106">
        <v>0</v>
      </c>
      <c r="D15" s="102" t="str">
        <f t="shared" si="0"/>
        <v/>
      </c>
      <c r="E15" s="103"/>
    </row>
    <row r="16" spans="1:5" x14ac:dyDescent="0.25">
      <c r="A16" s="104">
        <v>4115</v>
      </c>
      <c r="B16" s="105" t="s">
        <v>80</v>
      </c>
      <c r="C16" s="106">
        <v>0</v>
      </c>
      <c r="D16" s="102" t="str">
        <f t="shared" si="0"/>
        <v/>
      </c>
      <c r="E16" s="103"/>
    </row>
    <row r="17" spans="1:5" x14ac:dyDescent="0.25">
      <c r="A17" s="104">
        <v>4116</v>
      </c>
      <c r="B17" s="105" t="s">
        <v>81</v>
      </c>
      <c r="C17" s="106">
        <v>0</v>
      </c>
      <c r="D17" s="102" t="str">
        <f t="shared" si="0"/>
        <v/>
      </c>
      <c r="E17" s="103"/>
    </row>
    <row r="18" spans="1:5" x14ac:dyDescent="0.25">
      <c r="A18" s="104">
        <v>4117</v>
      </c>
      <c r="B18" s="105" t="s">
        <v>82</v>
      </c>
      <c r="C18" s="106">
        <v>0</v>
      </c>
      <c r="D18" s="102" t="str">
        <f t="shared" si="0"/>
        <v/>
      </c>
      <c r="E18" s="103"/>
    </row>
    <row r="19" spans="1:5" ht="25.5" x14ac:dyDescent="0.25">
      <c r="A19" s="104">
        <v>4118</v>
      </c>
      <c r="B19" s="107" t="s">
        <v>83</v>
      </c>
      <c r="C19" s="106">
        <v>0</v>
      </c>
      <c r="D19" s="102" t="str">
        <f t="shared" si="0"/>
        <v/>
      </c>
      <c r="E19" s="103"/>
    </row>
    <row r="20" spans="1:5" x14ac:dyDescent="0.25">
      <c r="A20" s="104">
        <v>4119</v>
      </c>
      <c r="B20" s="105" t="s">
        <v>84</v>
      </c>
      <c r="C20" s="106">
        <v>0</v>
      </c>
      <c r="D20" s="102" t="str">
        <f t="shared" si="0"/>
        <v/>
      </c>
      <c r="E20" s="103"/>
    </row>
    <row r="21" spans="1:5" x14ac:dyDescent="0.25">
      <c r="A21" s="99">
        <v>4120</v>
      </c>
      <c r="B21" s="100" t="s">
        <v>85</v>
      </c>
      <c r="C21" s="101">
        <v>0</v>
      </c>
      <c r="D21" s="102" t="str">
        <f t="shared" ref="D21:D26" si="1">IFERROR(C21/$C$21,"")</f>
        <v/>
      </c>
      <c r="E21" s="103"/>
    </row>
    <row r="22" spans="1:5" x14ac:dyDescent="0.25">
      <c r="A22" s="104">
        <v>4121</v>
      </c>
      <c r="B22" s="105" t="s">
        <v>86</v>
      </c>
      <c r="C22" s="106">
        <v>0</v>
      </c>
      <c r="D22" s="102" t="str">
        <f t="shared" si="1"/>
        <v/>
      </c>
      <c r="E22" s="103"/>
    </row>
    <row r="23" spans="1:5" x14ac:dyDescent="0.25">
      <c r="A23" s="104">
        <v>4122</v>
      </c>
      <c r="B23" s="105" t="s">
        <v>87</v>
      </c>
      <c r="C23" s="106">
        <v>0</v>
      </c>
      <c r="D23" s="102" t="str">
        <f t="shared" si="1"/>
        <v/>
      </c>
      <c r="E23" s="103"/>
    </row>
    <row r="24" spans="1:5" x14ac:dyDescent="0.25">
      <c r="A24" s="104">
        <v>4123</v>
      </c>
      <c r="B24" s="105" t="s">
        <v>88</v>
      </c>
      <c r="C24" s="106">
        <v>0</v>
      </c>
      <c r="D24" s="102" t="str">
        <f t="shared" si="1"/>
        <v/>
      </c>
      <c r="E24" s="103"/>
    </row>
    <row r="25" spans="1:5" x14ac:dyDescent="0.25">
      <c r="A25" s="104">
        <v>4124</v>
      </c>
      <c r="B25" s="105" t="s">
        <v>89</v>
      </c>
      <c r="C25" s="106">
        <v>0</v>
      </c>
      <c r="D25" s="102" t="str">
        <f t="shared" si="1"/>
        <v/>
      </c>
      <c r="E25" s="103"/>
    </row>
    <row r="26" spans="1:5" x14ac:dyDescent="0.25">
      <c r="A26" s="104">
        <v>4129</v>
      </c>
      <c r="B26" s="105" t="s">
        <v>90</v>
      </c>
      <c r="C26" s="106">
        <v>0</v>
      </c>
      <c r="D26" s="102" t="str">
        <f t="shared" si="1"/>
        <v/>
      </c>
      <c r="E26" s="103"/>
    </row>
    <row r="27" spans="1:5" x14ac:dyDescent="0.25">
      <c r="A27" s="99">
        <v>4130</v>
      </c>
      <c r="B27" s="100" t="s">
        <v>91</v>
      </c>
      <c r="C27" s="101">
        <v>0</v>
      </c>
      <c r="D27" s="102" t="str">
        <f t="shared" ref="D27:D29" si="2">IFERROR(C27/$C$27,"")</f>
        <v/>
      </c>
      <c r="E27" s="103"/>
    </row>
    <row r="28" spans="1:5" x14ac:dyDescent="0.25">
      <c r="A28" s="104">
        <v>4131</v>
      </c>
      <c r="B28" s="105" t="s">
        <v>92</v>
      </c>
      <c r="C28" s="106">
        <v>0</v>
      </c>
      <c r="D28" s="102" t="str">
        <f t="shared" si="2"/>
        <v/>
      </c>
      <c r="E28" s="103"/>
    </row>
    <row r="29" spans="1:5" ht="25.5" x14ac:dyDescent="0.25">
      <c r="A29" s="104">
        <v>4132</v>
      </c>
      <c r="B29" s="107" t="s">
        <v>93</v>
      </c>
      <c r="C29" s="106">
        <v>0</v>
      </c>
      <c r="D29" s="102" t="str">
        <f t="shared" si="2"/>
        <v/>
      </c>
      <c r="E29" s="103"/>
    </row>
    <row r="30" spans="1:5" x14ac:dyDescent="0.25">
      <c r="A30" s="99">
        <v>4140</v>
      </c>
      <c r="B30" s="100" t="s">
        <v>94</v>
      </c>
      <c r="C30" s="101">
        <v>0</v>
      </c>
      <c r="D30" s="102" t="str">
        <f t="shared" ref="D30:D35" si="3">IFERROR(C30/$C$30,"")</f>
        <v/>
      </c>
      <c r="E30" s="103"/>
    </row>
    <row r="31" spans="1:5" ht="27" customHeight="1" x14ac:dyDescent="0.25">
      <c r="A31" s="104">
        <v>4141</v>
      </c>
      <c r="B31" s="107" t="s">
        <v>95</v>
      </c>
      <c r="C31" s="106">
        <v>0</v>
      </c>
      <c r="D31" s="102" t="str">
        <f t="shared" si="3"/>
        <v/>
      </c>
      <c r="E31" s="103"/>
    </row>
    <row r="32" spans="1:5" x14ac:dyDescent="0.25">
      <c r="A32" s="104">
        <v>4143</v>
      </c>
      <c r="B32" s="105" t="s">
        <v>96</v>
      </c>
      <c r="C32" s="106">
        <v>0</v>
      </c>
      <c r="D32" s="102" t="str">
        <f t="shared" si="3"/>
        <v/>
      </c>
      <c r="E32" s="103"/>
    </row>
    <row r="33" spans="1:5" x14ac:dyDescent="0.25">
      <c r="A33" s="104">
        <v>4144</v>
      </c>
      <c r="B33" s="105" t="s">
        <v>97</v>
      </c>
      <c r="C33" s="106">
        <v>0</v>
      </c>
      <c r="D33" s="102" t="str">
        <f t="shared" si="3"/>
        <v/>
      </c>
      <c r="E33" s="103"/>
    </row>
    <row r="34" spans="1:5" ht="25.5" x14ac:dyDescent="0.25">
      <c r="A34" s="104">
        <v>4145</v>
      </c>
      <c r="B34" s="107" t="s">
        <v>98</v>
      </c>
      <c r="C34" s="106">
        <v>0</v>
      </c>
      <c r="D34" s="102" t="str">
        <f t="shared" si="3"/>
        <v/>
      </c>
      <c r="E34" s="103"/>
    </row>
    <row r="35" spans="1:5" x14ac:dyDescent="0.25">
      <c r="A35" s="104">
        <v>4149</v>
      </c>
      <c r="B35" s="105" t="s">
        <v>99</v>
      </c>
      <c r="C35" s="106">
        <v>0</v>
      </c>
      <c r="D35" s="102" t="str">
        <f t="shared" si="3"/>
        <v/>
      </c>
      <c r="E35" s="103"/>
    </row>
    <row r="36" spans="1:5" x14ac:dyDescent="0.25">
      <c r="A36" s="99">
        <v>4150</v>
      </c>
      <c r="B36" s="100" t="s">
        <v>100</v>
      </c>
      <c r="C36" s="101">
        <v>0</v>
      </c>
      <c r="D36" s="102" t="str">
        <f t="shared" ref="D36:D38" si="4">IFERROR(C36/$C$36,"")</f>
        <v/>
      </c>
      <c r="E36" s="103"/>
    </row>
    <row r="37" spans="1:5" x14ac:dyDescent="0.25">
      <c r="A37" s="104">
        <v>4151</v>
      </c>
      <c r="B37" s="105" t="s">
        <v>100</v>
      </c>
      <c r="C37" s="106">
        <v>0</v>
      </c>
      <c r="D37" s="102" t="str">
        <f t="shared" si="4"/>
        <v/>
      </c>
      <c r="E37" s="103"/>
    </row>
    <row r="38" spans="1:5" ht="29.25" customHeight="1" x14ac:dyDescent="0.25">
      <c r="A38" s="104">
        <v>4154</v>
      </c>
      <c r="B38" s="107" t="s">
        <v>101</v>
      </c>
      <c r="C38" s="106">
        <v>0</v>
      </c>
      <c r="D38" s="102" t="str">
        <f t="shared" si="4"/>
        <v/>
      </c>
      <c r="E38" s="103"/>
    </row>
    <row r="39" spans="1:5" x14ac:dyDescent="0.25">
      <c r="A39" s="99">
        <v>4160</v>
      </c>
      <c r="B39" s="100" t="s">
        <v>102</v>
      </c>
      <c r="C39" s="101">
        <v>0</v>
      </c>
      <c r="D39" s="102" t="str">
        <f t="shared" ref="D39:D47" si="5">IFERROR(C39/$C$39,"")</f>
        <v/>
      </c>
      <c r="E39" s="103"/>
    </row>
    <row r="40" spans="1:5" x14ac:dyDescent="0.25">
      <c r="A40" s="104">
        <v>4161</v>
      </c>
      <c r="B40" s="105" t="s">
        <v>103</v>
      </c>
      <c r="C40" s="106">
        <v>0</v>
      </c>
      <c r="D40" s="102" t="str">
        <f t="shared" si="5"/>
        <v/>
      </c>
      <c r="E40" s="103"/>
    </row>
    <row r="41" spans="1:5" x14ac:dyDescent="0.25">
      <c r="A41" s="104">
        <v>4162</v>
      </c>
      <c r="B41" s="105" t="s">
        <v>104</v>
      </c>
      <c r="C41" s="106">
        <v>0</v>
      </c>
      <c r="D41" s="102" t="str">
        <f t="shared" si="5"/>
        <v/>
      </c>
      <c r="E41" s="103"/>
    </row>
    <row r="42" spans="1:5" x14ac:dyDescent="0.25">
      <c r="A42" s="104">
        <v>4163</v>
      </c>
      <c r="B42" s="105" t="s">
        <v>105</v>
      </c>
      <c r="C42" s="106">
        <v>0</v>
      </c>
      <c r="D42" s="102" t="str">
        <f t="shared" si="5"/>
        <v/>
      </c>
      <c r="E42" s="103"/>
    </row>
    <row r="43" spans="1:5" x14ac:dyDescent="0.25">
      <c r="A43" s="104">
        <v>4164</v>
      </c>
      <c r="B43" s="105" t="s">
        <v>106</v>
      </c>
      <c r="C43" s="106">
        <v>0</v>
      </c>
      <c r="D43" s="102" t="str">
        <f t="shared" si="5"/>
        <v/>
      </c>
      <c r="E43" s="103"/>
    </row>
    <row r="44" spans="1:5" x14ac:dyDescent="0.25">
      <c r="A44" s="104">
        <v>4165</v>
      </c>
      <c r="B44" s="105" t="s">
        <v>107</v>
      </c>
      <c r="C44" s="106">
        <v>0</v>
      </c>
      <c r="D44" s="102" t="str">
        <f t="shared" si="5"/>
        <v/>
      </c>
      <c r="E44" s="103"/>
    </row>
    <row r="45" spans="1:5" ht="25.5" x14ac:dyDescent="0.25">
      <c r="A45" s="104">
        <v>4166</v>
      </c>
      <c r="B45" s="107" t="s">
        <v>108</v>
      </c>
      <c r="C45" s="106">
        <v>0</v>
      </c>
      <c r="D45" s="102" t="str">
        <f t="shared" si="5"/>
        <v/>
      </c>
      <c r="E45" s="103"/>
    </row>
    <row r="46" spans="1:5" x14ac:dyDescent="0.25">
      <c r="A46" s="104">
        <v>4168</v>
      </c>
      <c r="B46" s="105" t="s">
        <v>109</v>
      </c>
      <c r="C46" s="106">
        <v>0</v>
      </c>
      <c r="D46" s="102" t="str">
        <f t="shared" si="5"/>
        <v/>
      </c>
      <c r="E46" s="103"/>
    </row>
    <row r="47" spans="1:5" x14ac:dyDescent="0.25">
      <c r="A47" s="104">
        <v>4169</v>
      </c>
      <c r="B47" s="105" t="s">
        <v>110</v>
      </c>
      <c r="C47" s="106">
        <v>0</v>
      </c>
      <c r="D47" s="102" t="str">
        <f t="shared" si="5"/>
        <v/>
      </c>
      <c r="E47" s="103"/>
    </row>
    <row r="48" spans="1:5" x14ac:dyDescent="0.25">
      <c r="A48" s="99">
        <v>4170</v>
      </c>
      <c r="B48" s="100" t="s">
        <v>111</v>
      </c>
      <c r="C48" s="101">
        <v>0</v>
      </c>
      <c r="D48" s="102" t="str">
        <f t="shared" ref="D48:D56" si="6">IFERROR(C48/$C$48,"")</f>
        <v/>
      </c>
      <c r="E48" s="103"/>
    </row>
    <row r="49" spans="1:5" ht="40.5" customHeight="1" x14ac:dyDescent="0.25">
      <c r="A49" s="104">
        <v>4171</v>
      </c>
      <c r="B49" s="107" t="s">
        <v>112</v>
      </c>
      <c r="C49" s="106">
        <v>0</v>
      </c>
      <c r="D49" s="102" t="str">
        <f t="shared" si="6"/>
        <v/>
      </c>
      <c r="E49" s="103"/>
    </row>
    <row r="50" spans="1:5" ht="25.5" customHeight="1" x14ac:dyDescent="0.25">
      <c r="A50" s="104">
        <v>4172</v>
      </c>
      <c r="B50" s="107" t="s">
        <v>113</v>
      </c>
      <c r="C50" s="106">
        <v>0</v>
      </c>
      <c r="D50" s="102" t="str">
        <f t="shared" si="6"/>
        <v/>
      </c>
      <c r="E50" s="103"/>
    </row>
    <row r="51" spans="1:5" ht="25.5" x14ac:dyDescent="0.25">
      <c r="A51" s="104">
        <v>4173</v>
      </c>
      <c r="B51" s="107" t="s">
        <v>114</v>
      </c>
      <c r="C51" s="106">
        <v>0</v>
      </c>
      <c r="D51" s="102" t="str">
        <f t="shared" si="6"/>
        <v/>
      </c>
      <c r="E51" s="103"/>
    </row>
    <row r="52" spans="1:5" ht="25.5" x14ac:dyDescent="0.25">
      <c r="A52" s="104">
        <v>4174</v>
      </c>
      <c r="B52" s="107" t="s">
        <v>115</v>
      </c>
      <c r="C52" s="106">
        <v>0</v>
      </c>
      <c r="D52" s="102" t="str">
        <f t="shared" si="6"/>
        <v/>
      </c>
      <c r="E52" s="103"/>
    </row>
    <row r="53" spans="1:5" ht="25.5" x14ac:dyDescent="0.25">
      <c r="A53" s="104">
        <v>4175</v>
      </c>
      <c r="B53" s="107" t="s">
        <v>116</v>
      </c>
      <c r="C53" s="106">
        <v>0</v>
      </c>
      <c r="D53" s="102" t="str">
        <f t="shared" si="6"/>
        <v/>
      </c>
      <c r="E53" s="103"/>
    </row>
    <row r="54" spans="1:5" ht="25.5" x14ac:dyDescent="0.25">
      <c r="A54" s="104">
        <v>4176</v>
      </c>
      <c r="B54" s="107" t="s">
        <v>117</v>
      </c>
      <c r="C54" s="106">
        <v>0</v>
      </c>
      <c r="D54" s="102" t="str">
        <f t="shared" si="6"/>
        <v/>
      </c>
      <c r="E54" s="103"/>
    </row>
    <row r="55" spans="1:5" ht="25.5" x14ac:dyDescent="0.25">
      <c r="A55" s="104">
        <v>4177</v>
      </c>
      <c r="B55" s="107" t="s">
        <v>118</v>
      </c>
      <c r="C55" s="106">
        <v>0</v>
      </c>
      <c r="D55" s="102" t="str">
        <f t="shared" si="6"/>
        <v/>
      </c>
      <c r="E55" s="103"/>
    </row>
    <row r="56" spans="1:5" ht="25.5" x14ac:dyDescent="0.25">
      <c r="A56" s="104">
        <v>4178</v>
      </c>
      <c r="B56" s="107" t="s">
        <v>119</v>
      </c>
      <c r="C56" s="106">
        <v>0</v>
      </c>
      <c r="D56" s="102" t="str">
        <f t="shared" si="6"/>
        <v/>
      </c>
      <c r="E56" s="103"/>
    </row>
    <row r="57" spans="1:5" ht="58.5" customHeight="1" x14ac:dyDescent="0.25">
      <c r="A57" s="99">
        <v>4200</v>
      </c>
      <c r="B57" s="108" t="s">
        <v>120</v>
      </c>
      <c r="C57" s="101">
        <v>4810201</v>
      </c>
      <c r="D57" s="102"/>
      <c r="E57" s="103"/>
    </row>
    <row r="58" spans="1:5" ht="25.5" x14ac:dyDescent="0.25">
      <c r="A58" s="99">
        <v>4210</v>
      </c>
      <c r="B58" s="108" t="s">
        <v>121</v>
      </c>
      <c r="C58" s="101">
        <v>0</v>
      </c>
      <c r="D58" s="102" t="str">
        <f t="shared" ref="D58:D63" si="7">IFERROR(C58/$C$58,"")</f>
        <v/>
      </c>
      <c r="E58" s="103"/>
    </row>
    <row r="59" spans="1:5" x14ac:dyDescent="0.25">
      <c r="A59" s="104">
        <v>4211</v>
      </c>
      <c r="B59" s="105" t="s">
        <v>122</v>
      </c>
      <c r="C59" s="106">
        <v>0</v>
      </c>
      <c r="D59" s="102" t="str">
        <f t="shared" si="7"/>
        <v/>
      </c>
      <c r="E59" s="103"/>
    </row>
    <row r="60" spans="1:5" x14ac:dyDescent="0.25">
      <c r="A60" s="104">
        <v>4212</v>
      </c>
      <c r="B60" s="105" t="s">
        <v>123</v>
      </c>
      <c r="C60" s="106">
        <v>0</v>
      </c>
      <c r="D60" s="102" t="str">
        <f t="shared" si="7"/>
        <v/>
      </c>
      <c r="E60" s="103"/>
    </row>
    <row r="61" spans="1:5" x14ac:dyDescent="0.25">
      <c r="A61" s="104">
        <v>4213</v>
      </c>
      <c r="B61" s="105" t="s">
        <v>124</v>
      </c>
      <c r="C61" s="106">
        <v>0</v>
      </c>
      <c r="D61" s="102" t="str">
        <f t="shared" si="7"/>
        <v/>
      </c>
      <c r="E61" s="103"/>
    </row>
    <row r="62" spans="1:5" x14ac:dyDescent="0.25">
      <c r="A62" s="104">
        <v>4214</v>
      </c>
      <c r="B62" s="105" t="s">
        <v>125</v>
      </c>
      <c r="C62" s="106">
        <v>0</v>
      </c>
      <c r="D62" s="102" t="str">
        <f t="shared" si="7"/>
        <v/>
      </c>
      <c r="E62" s="103"/>
    </row>
    <row r="63" spans="1:5" x14ac:dyDescent="0.25">
      <c r="A63" s="104">
        <v>4215</v>
      </c>
      <c r="B63" s="105" t="s">
        <v>126</v>
      </c>
      <c r="C63" s="106">
        <v>0</v>
      </c>
      <c r="D63" s="102" t="str">
        <f t="shared" si="7"/>
        <v/>
      </c>
      <c r="E63" s="103"/>
    </row>
    <row r="64" spans="1:5" ht="20.25" customHeight="1" x14ac:dyDescent="0.25">
      <c r="A64" s="99">
        <v>4220</v>
      </c>
      <c r="B64" s="100" t="s">
        <v>127</v>
      </c>
      <c r="C64" s="101">
        <v>4810201</v>
      </c>
      <c r="D64" s="102">
        <f t="shared" ref="D64:D68" si="8">IFERROR(C64/$C$64,"")</f>
        <v>1</v>
      </c>
      <c r="E64" s="103"/>
    </row>
    <row r="65" spans="1:5" ht="18.75" customHeight="1" x14ac:dyDescent="0.25">
      <c r="A65" s="104">
        <v>4221</v>
      </c>
      <c r="B65" s="105" t="s">
        <v>128</v>
      </c>
      <c r="C65" s="106">
        <v>4810201</v>
      </c>
      <c r="D65" s="102">
        <f t="shared" si="8"/>
        <v>1</v>
      </c>
      <c r="E65" s="103"/>
    </row>
    <row r="66" spans="1:5" ht="16.5" customHeight="1" x14ac:dyDescent="0.25">
      <c r="A66" s="104">
        <v>4223</v>
      </c>
      <c r="B66" s="105" t="s">
        <v>129</v>
      </c>
      <c r="C66" s="106">
        <v>0</v>
      </c>
      <c r="D66" s="102">
        <f t="shared" si="8"/>
        <v>0</v>
      </c>
      <c r="E66" s="103"/>
    </row>
    <row r="67" spans="1:5" ht="16.5" customHeight="1" x14ac:dyDescent="0.25">
      <c r="A67" s="104">
        <v>4225</v>
      </c>
      <c r="B67" s="105" t="s">
        <v>130</v>
      </c>
      <c r="C67" s="106">
        <v>0</v>
      </c>
      <c r="D67" s="102">
        <f t="shared" si="8"/>
        <v>0</v>
      </c>
      <c r="E67" s="103"/>
    </row>
    <row r="68" spans="1:5" ht="18" customHeight="1" x14ac:dyDescent="0.25">
      <c r="A68" s="104">
        <v>4227</v>
      </c>
      <c r="B68" s="105" t="s">
        <v>131</v>
      </c>
      <c r="C68" s="106">
        <v>0</v>
      </c>
      <c r="D68" s="102">
        <f t="shared" si="8"/>
        <v>0</v>
      </c>
      <c r="E68" s="103"/>
    </row>
    <row r="69" spans="1:5" ht="15.75" customHeight="1" x14ac:dyDescent="0.25">
      <c r="A69" s="99">
        <v>4300</v>
      </c>
      <c r="B69" s="100" t="s">
        <v>132</v>
      </c>
      <c r="C69" s="101">
        <v>9024.4599999999991</v>
      </c>
      <c r="D69" s="102"/>
      <c r="E69" s="105"/>
    </row>
    <row r="70" spans="1:5" ht="18.75" customHeight="1" x14ac:dyDescent="0.25">
      <c r="A70" s="99">
        <v>4310</v>
      </c>
      <c r="B70" s="100" t="s">
        <v>133</v>
      </c>
      <c r="C70" s="101">
        <v>9024.4599999999991</v>
      </c>
      <c r="D70" s="102">
        <f t="shared" ref="D70:D72" si="9">IFERROR(C70/$C$70,"")</f>
        <v>1</v>
      </c>
      <c r="E70" s="105"/>
    </row>
    <row r="71" spans="1:5" ht="18" customHeight="1" x14ac:dyDescent="0.25">
      <c r="A71" s="104">
        <v>4311</v>
      </c>
      <c r="B71" s="105" t="s">
        <v>134</v>
      </c>
      <c r="C71" s="106">
        <v>9024.4599999999991</v>
      </c>
      <c r="D71" s="102">
        <f t="shared" si="9"/>
        <v>1</v>
      </c>
      <c r="E71" s="105"/>
    </row>
    <row r="72" spans="1:5" x14ac:dyDescent="0.25">
      <c r="A72" s="104">
        <v>4319</v>
      </c>
      <c r="B72" s="105" t="s">
        <v>135</v>
      </c>
      <c r="C72" s="106">
        <v>0</v>
      </c>
      <c r="D72" s="102">
        <f t="shared" si="9"/>
        <v>0</v>
      </c>
      <c r="E72" s="105"/>
    </row>
    <row r="73" spans="1:5" x14ac:dyDescent="0.25">
      <c r="A73" s="99">
        <v>4320</v>
      </c>
      <c r="B73" s="100" t="s">
        <v>136</v>
      </c>
      <c r="C73" s="101">
        <v>0</v>
      </c>
      <c r="D73" s="102" t="str">
        <f t="shared" ref="D73:D78" si="10">IFERROR(C73/$C$73,"")</f>
        <v/>
      </c>
      <c r="E73" s="105"/>
    </row>
    <row r="74" spans="1:5" x14ac:dyDescent="0.25">
      <c r="A74" s="104">
        <v>4321</v>
      </c>
      <c r="B74" s="105" t="s">
        <v>137</v>
      </c>
      <c r="C74" s="106">
        <v>0</v>
      </c>
      <c r="D74" s="102" t="str">
        <f t="shared" si="10"/>
        <v/>
      </c>
      <c r="E74" s="105"/>
    </row>
    <row r="75" spans="1:5" x14ac:dyDescent="0.25">
      <c r="A75" s="104">
        <v>4322</v>
      </c>
      <c r="B75" s="105" t="s">
        <v>138</v>
      </c>
      <c r="C75" s="106">
        <v>0</v>
      </c>
      <c r="D75" s="102" t="str">
        <f t="shared" si="10"/>
        <v/>
      </c>
      <c r="E75" s="105"/>
    </row>
    <row r="76" spans="1:5" x14ac:dyDescent="0.25">
      <c r="A76" s="104">
        <v>4323</v>
      </c>
      <c r="B76" s="105" t="s">
        <v>139</v>
      </c>
      <c r="C76" s="106">
        <v>0</v>
      </c>
      <c r="D76" s="102" t="str">
        <f t="shared" si="10"/>
        <v/>
      </c>
      <c r="E76" s="105"/>
    </row>
    <row r="77" spans="1:5" x14ac:dyDescent="0.25">
      <c r="A77" s="104">
        <v>4324</v>
      </c>
      <c r="B77" s="105" t="s">
        <v>140</v>
      </c>
      <c r="C77" s="106">
        <v>0</v>
      </c>
      <c r="D77" s="102" t="str">
        <f t="shared" si="10"/>
        <v/>
      </c>
      <c r="E77" s="105"/>
    </row>
    <row r="78" spans="1:5" x14ac:dyDescent="0.25">
      <c r="A78" s="104">
        <v>4325</v>
      </c>
      <c r="B78" s="105" t="s">
        <v>141</v>
      </c>
      <c r="C78" s="106">
        <v>0</v>
      </c>
      <c r="D78" s="102" t="str">
        <f t="shared" si="10"/>
        <v/>
      </c>
      <c r="E78" s="105"/>
    </row>
    <row r="79" spans="1:5" x14ac:dyDescent="0.25">
      <c r="A79" s="99">
        <v>4330</v>
      </c>
      <c r="B79" s="100" t="s">
        <v>142</v>
      </c>
      <c r="C79" s="101">
        <v>0</v>
      </c>
      <c r="D79" s="102" t="str">
        <f t="shared" ref="D79:D80" si="11">IFERROR(C79/$C$79,"")</f>
        <v/>
      </c>
      <c r="E79" s="105"/>
    </row>
    <row r="80" spans="1:5" x14ac:dyDescent="0.25">
      <c r="A80" s="104">
        <v>4331</v>
      </c>
      <c r="B80" s="105" t="s">
        <v>142</v>
      </c>
      <c r="C80" s="106">
        <v>0</v>
      </c>
      <c r="D80" s="102" t="str">
        <f t="shared" si="11"/>
        <v/>
      </c>
      <c r="E80" s="105"/>
    </row>
    <row r="81" spans="1:5" x14ac:dyDescent="0.25">
      <c r="A81" s="99">
        <v>4340</v>
      </c>
      <c r="B81" s="100" t="s">
        <v>143</v>
      </c>
      <c r="C81" s="101">
        <v>0</v>
      </c>
      <c r="D81" s="102" t="str">
        <f t="shared" ref="D81:D82" si="12">IFERROR(C81/$C$81,"")</f>
        <v/>
      </c>
      <c r="E81" s="105"/>
    </row>
    <row r="82" spans="1:5" x14ac:dyDescent="0.25">
      <c r="A82" s="104">
        <v>4341</v>
      </c>
      <c r="B82" s="105" t="s">
        <v>143</v>
      </c>
      <c r="C82" s="106">
        <v>0</v>
      </c>
      <c r="D82" s="102" t="str">
        <f t="shared" si="12"/>
        <v/>
      </c>
      <c r="E82" s="105"/>
    </row>
    <row r="83" spans="1:5" x14ac:dyDescent="0.25">
      <c r="A83" s="99">
        <v>4390</v>
      </c>
      <c r="B83" s="100" t="s">
        <v>144</v>
      </c>
      <c r="C83" s="101">
        <v>0</v>
      </c>
      <c r="D83" s="102" t="str">
        <f t="shared" ref="D83:D90" si="13">IFERROR(C83/$C$83,"")</f>
        <v/>
      </c>
      <c r="E83" s="105"/>
    </row>
    <row r="84" spans="1:5" x14ac:dyDescent="0.25">
      <c r="A84" s="104">
        <v>4392</v>
      </c>
      <c r="B84" s="105" t="s">
        <v>145</v>
      </c>
      <c r="C84" s="106">
        <v>0</v>
      </c>
      <c r="D84" s="102" t="str">
        <f t="shared" si="13"/>
        <v/>
      </c>
      <c r="E84" s="105"/>
    </row>
    <row r="85" spans="1:5" x14ac:dyDescent="0.25">
      <c r="A85" s="104">
        <v>4393</v>
      </c>
      <c r="B85" s="105" t="s">
        <v>146</v>
      </c>
      <c r="C85" s="106">
        <v>0</v>
      </c>
      <c r="D85" s="102" t="str">
        <f t="shared" si="13"/>
        <v/>
      </c>
      <c r="E85" s="105"/>
    </row>
    <row r="86" spans="1:5" x14ac:dyDescent="0.25">
      <c r="A86" s="104">
        <v>4394</v>
      </c>
      <c r="B86" s="105" t="s">
        <v>147</v>
      </c>
      <c r="C86" s="106">
        <v>0</v>
      </c>
      <c r="D86" s="102" t="str">
        <f t="shared" si="13"/>
        <v/>
      </c>
      <c r="E86" s="105"/>
    </row>
    <row r="87" spans="1:5" x14ac:dyDescent="0.25">
      <c r="A87" s="104">
        <v>4395</v>
      </c>
      <c r="B87" s="105" t="s">
        <v>148</v>
      </c>
      <c r="C87" s="106">
        <v>0</v>
      </c>
      <c r="D87" s="102" t="str">
        <f t="shared" si="13"/>
        <v/>
      </c>
      <c r="E87" s="105"/>
    </row>
    <row r="88" spans="1:5" x14ac:dyDescent="0.25">
      <c r="A88" s="104">
        <v>4396</v>
      </c>
      <c r="B88" s="105" t="s">
        <v>149</v>
      </c>
      <c r="C88" s="106">
        <v>0</v>
      </c>
      <c r="D88" s="102" t="str">
        <f t="shared" si="13"/>
        <v/>
      </c>
      <c r="E88" s="105"/>
    </row>
    <row r="89" spans="1:5" x14ac:dyDescent="0.25">
      <c r="A89" s="104">
        <v>4397</v>
      </c>
      <c r="B89" s="105" t="s">
        <v>150</v>
      </c>
      <c r="C89" s="106">
        <v>0</v>
      </c>
      <c r="D89" s="102" t="str">
        <f t="shared" si="13"/>
        <v/>
      </c>
      <c r="E89" s="105"/>
    </row>
    <row r="90" spans="1:5" x14ac:dyDescent="0.25">
      <c r="A90" s="104">
        <v>4399</v>
      </c>
      <c r="B90" s="105" t="s">
        <v>144</v>
      </c>
      <c r="C90" s="106">
        <v>0</v>
      </c>
      <c r="D90" s="102" t="str">
        <f t="shared" si="13"/>
        <v/>
      </c>
      <c r="E90" s="105"/>
    </row>
    <row r="91" spans="1:5" x14ac:dyDescent="0.25">
      <c r="A91" s="103"/>
      <c r="B91" s="103"/>
      <c r="C91" s="103"/>
      <c r="D91" s="109"/>
      <c r="E91" s="103"/>
    </row>
    <row r="92" spans="1:5" x14ac:dyDescent="0.25">
      <c r="A92" s="149" t="s">
        <v>151</v>
      </c>
      <c r="B92" s="149"/>
      <c r="C92" s="149"/>
      <c r="D92" s="149"/>
      <c r="E92" s="149"/>
    </row>
    <row r="93" spans="1:5" x14ac:dyDescent="0.25">
      <c r="A93" s="96" t="s">
        <v>69</v>
      </c>
      <c r="B93" s="96" t="s">
        <v>70</v>
      </c>
      <c r="C93" s="97" t="s">
        <v>71</v>
      </c>
      <c r="D93" s="98" t="s">
        <v>72</v>
      </c>
      <c r="E93" s="97" t="s">
        <v>73</v>
      </c>
    </row>
    <row r="94" spans="1:5" x14ac:dyDescent="0.25">
      <c r="A94" s="99">
        <v>5000</v>
      </c>
      <c r="B94" s="100" t="s">
        <v>12</v>
      </c>
      <c r="C94" s="101">
        <v>2677157.84</v>
      </c>
      <c r="D94" s="102"/>
      <c r="E94" s="105"/>
    </row>
    <row r="95" spans="1:5" x14ac:dyDescent="0.25">
      <c r="A95" s="99">
        <v>5100</v>
      </c>
      <c r="B95" s="100" t="s">
        <v>152</v>
      </c>
      <c r="C95" s="101">
        <v>2674167.84</v>
      </c>
      <c r="D95" s="102"/>
      <c r="E95" s="105"/>
    </row>
    <row r="96" spans="1:5" x14ac:dyDescent="0.25">
      <c r="A96" s="99">
        <v>5110</v>
      </c>
      <c r="B96" s="100" t="s">
        <v>153</v>
      </c>
      <c r="C96" s="101">
        <v>2062800.52</v>
      </c>
      <c r="D96" s="102">
        <f t="shared" ref="D96:D102" si="14">IFERROR(C96/$C$96,"")</f>
        <v>1</v>
      </c>
      <c r="E96" s="105"/>
    </row>
    <row r="97" spans="1:5" x14ac:dyDescent="0.25">
      <c r="A97" s="104">
        <v>5111</v>
      </c>
      <c r="B97" s="105" t="s">
        <v>154</v>
      </c>
      <c r="C97" s="106">
        <v>1761578.18</v>
      </c>
      <c r="D97" s="102">
        <f t="shared" si="14"/>
        <v>0.85397408179827294</v>
      </c>
      <c r="E97" s="105"/>
    </row>
    <row r="98" spans="1:5" x14ac:dyDescent="0.25">
      <c r="A98" s="104">
        <v>5112</v>
      </c>
      <c r="B98" s="105" t="s">
        <v>155</v>
      </c>
      <c r="C98" s="106">
        <v>34583.43</v>
      </c>
      <c r="D98" s="102">
        <f t="shared" si="14"/>
        <v>1.6765280823179161E-2</v>
      </c>
      <c r="E98" s="105"/>
    </row>
    <row r="99" spans="1:5" x14ac:dyDescent="0.25">
      <c r="A99" s="104">
        <v>5113</v>
      </c>
      <c r="B99" s="105" t="s">
        <v>156</v>
      </c>
      <c r="C99" s="106">
        <v>65768.02</v>
      </c>
      <c r="D99" s="102">
        <f t="shared" si="14"/>
        <v>3.1882879300418249E-2</v>
      </c>
      <c r="E99" s="105"/>
    </row>
    <row r="100" spans="1:5" x14ac:dyDescent="0.25">
      <c r="A100" s="104">
        <v>5114</v>
      </c>
      <c r="B100" s="105" t="s">
        <v>157</v>
      </c>
      <c r="C100" s="106">
        <v>22349.5</v>
      </c>
      <c r="D100" s="102">
        <f t="shared" si="14"/>
        <v>1.0834542547041824E-2</v>
      </c>
      <c r="E100" s="105"/>
    </row>
    <row r="101" spans="1:5" x14ac:dyDescent="0.25">
      <c r="A101" s="104">
        <v>5115</v>
      </c>
      <c r="B101" s="105" t="s">
        <v>158</v>
      </c>
      <c r="C101" s="106">
        <v>178521.39</v>
      </c>
      <c r="D101" s="102">
        <f t="shared" si="14"/>
        <v>8.6543215531087805E-2</v>
      </c>
      <c r="E101" s="105"/>
    </row>
    <row r="102" spans="1:5" x14ac:dyDescent="0.25">
      <c r="A102" s="104">
        <v>5116</v>
      </c>
      <c r="B102" s="105" t="s">
        <v>159</v>
      </c>
      <c r="C102" s="106">
        <v>0</v>
      </c>
      <c r="D102" s="102">
        <f t="shared" si="14"/>
        <v>0</v>
      </c>
      <c r="E102" s="105"/>
    </row>
    <row r="103" spans="1:5" x14ac:dyDescent="0.25">
      <c r="A103" s="99">
        <v>5120</v>
      </c>
      <c r="B103" s="100" t="s">
        <v>160</v>
      </c>
      <c r="C103" s="101">
        <v>59164.76</v>
      </c>
      <c r="D103" s="102">
        <f t="shared" ref="D103:D112" si="15">IFERROR(C103/$C$103,"")</f>
        <v>1</v>
      </c>
      <c r="E103" s="105"/>
    </row>
    <row r="104" spans="1:5" x14ac:dyDescent="0.25">
      <c r="A104" s="104">
        <v>5121</v>
      </c>
      <c r="B104" s="105" t="s">
        <v>161</v>
      </c>
      <c r="C104" s="106">
        <v>1568.6</v>
      </c>
      <c r="D104" s="102">
        <f t="shared" si="15"/>
        <v>2.6512403667318177E-2</v>
      </c>
      <c r="E104" s="105"/>
    </row>
    <row r="105" spans="1:5" x14ac:dyDescent="0.25">
      <c r="A105" s="104">
        <v>5122</v>
      </c>
      <c r="B105" s="105" t="s">
        <v>162</v>
      </c>
      <c r="C105" s="106">
        <v>7955.99</v>
      </c>
      <c r="D105" s="102">
        <f t="shared" si="15"/>
        <v>0.13447177001985641</v>
      </c>
      <c r="E105" s="105"/>
    </row>
    <row r="106" spans="1:5" x14ac:dyDescent="0.25">
      <c r="A106" s="104">
        <v>5123</v>
      </c>
      <c r="B106" s="105" t="s">
        <v>163</v>
      </c>
      <c r="C106" s="106">
        <v>0</v>
      </c>
      <c r="D106" s="102">
        <f t="shared" si="15"/>
        <v>0</v>
      </c>
      <c r="E106" s="105"/>
    </row>
    <row r="107" spans="1:5" x14ac:dyDescent="0.25">
      <c r="A107" s="104">
        <v>5124</v>
      </c>
      <c r="B107" s="105" t="s">
        <v>164</v>
      </c>
      <c r="C107" s="106">
        <v>114.96</v>
      </c>
      <c r="D107" s="102">
        <f t="shared" si="15"/>
        <v>1.9430485309160383E-3</v>
      </c>
      <c r="E107" s="105"/>
    </row>
    <row r="108" spans="1:5" x14ac:dyDescent="0.25">
      <c r="A108" s="104">
        <v>5125</v>
      </c>
      <c r="B108" s="105" t="s">
        <v>165</v>
      </c>
      <c r="C108" s="106">
        <v>1735</v>
      </c>
      <c r="D108" s="102">
        <f t="shared" si="15"/>
        <v>2.9324888666834782E-2</v>
      </c>
      <c r="E108" s="105"/>
    </row>
    <row r="109" spans="1:5" x14ac:dyDescent="0.25">
      <c r="A109" s="104">
        <v>5126</v>
      </c>
      <c r="B109" s="105" t="s">
        <v>166</v>
      </c>
      <c r="C109" s="106">
        <v>24543.88</v>
      </c>
      <c r="D109" s="102">
        <f t="shared" si="15"/>
        <v>0.41483950919432444</v>
      </c>
      <c r="E109" s="105"/>
    </row>
    <row r="110" spans="1:5" x14ac:dyDescent="0.25">
      <c r="A110" s="104">
        <v>5127</v>
      </c>
      <c r="B110" s="105" t="s">
        <v>167</v>
      </c>
      <c r="C110" s="106">
        <v>17249.61</v>
      </c>
      <c r="D110" s="102">
        <f t="shared" si="15"/>
        <v>0.29155209959442074</v>
      </c>
      <c r="E110" s="105"/>
    </row>
    <row r="111" spans="1:5" x14ac:dyDescent="0.25">
      <c r="A111" s="104">
        <v>5128</v>
      </c>
      <c r="B111" s="105" t="s">
        <v>168</v>
      </c>
      <c r="C111" s="106">
        <v>0</v>
      </c>
      <c r="D111" s="102">
        <f t="shared" si="15"/>
        <v>0</v>
      </c>
      <c r="E111" s="105"/>
    </row>
    <row r="112" spans="1:5" x14ac:dyDescent="0.25">
      <c r="A112" s="104">
        <v>5129</v>
      </c>
      <c r="B112" s="105" t="s">
        <v>169</v>
      </c>
      <c r="C112" s="106">
        <v>5996.72</v>
      </c>
      <c r="D112" s="102">
        <f t="shared" si="15"/>
        <v>0.10135628032632939</v>
      </c>
      <c r="E112" s="105"/>
    </row>
    <row r="113" spans="1:5" x14ac:dyDescent="0.25">
      <c r="A113" s="99">
        <v>5130</v>
      </c>
      <c r="B113" s="100" t="s">
        <v>170</v>
      </c>
      <c r="C113" s="101">
        <v>552202.56000000006</v>
      </c>
      <c r="D113" s="102">
        <f t="shared" ref="D113:D122" si="16">IFERROR(C113/$C$113,"")</f>
        <v>1</v>
      </c>
      <c r="E113" s="105"/>
    </row>
    <row r="114" spans="1:5" x14ac:dyDescent="0.25">
      <c r="A114" s="104">
        <v>5131</v>
      </c>
      <c r="B114" s="105" t="s">
        <v>171</v>
      </c>
      <c r="C114" s="106">
        <v>7242</v>
      </c>
      <c r="D114" s="102">
        <f t="shared" si="16"/>
        <v>1.3114752673366816E-2</v>
      </c>
      <c r="E114" s="105"/>
    </row>
    <row r="115" spans="1:5" x14ac:dyDescent="0.25">
      <c r="A115" s="104">
        <v>5132</v>
      </c>
      <c r="B115" s="105" t="s">
        <v>172</v>
      </c>
      <c r="C115" s="106">
        <v>0</v>
      </c>
      <c r="D115" s="102">
        <f t="shared" si="16"/>
        <v>0</v>
      </c>
      <c r="E115" s="105"/>
    </row>
    <row r="116" spans="1:5" x14ac:dyDescent="0.25">
      <c r="A116" s="104">
        <v>5133</v>
      </c>
      <c r="B116" s="105" t="s">
        <v>173</v>
      </c>
      <c r="C116" s="106">
        <v>423850.23999999999</v>
      </c>
      <c r="D116" s="102">
        <f t="shared" si="16"/>
        <v>0.76756297544147556</v>
      </c>
      <c r="E116" s="105"/>
    </row>
    <row r="117" spans="1:5" x14ac:dyDescent="0.25">
      <c r="A117" s="104">
        <v>5134</v>
      </c>
      <c r="B117" s="105" t="s">
        <v>174</v>
      </c>
      <c r="C117" s="106">
        <v>35131.35</v>
      </c>
      <c r="D117" s="102">
        <f t="shared" si="16"/>
        <v>6.362040407780796E-2</v>
      </c>
      <c r="E117" s="105"/>
    </row>
    <row r="118" spans="1:5" x14ac:dyDescent="0.25">
      <c r="A118" s="104">
        <v>5135</v>
      </c>
      <c r="B118" s="105" t="s">
        <v>175</v>
      </c>
      <c r="C118" s="106">
        <v>7700.43</v>
      </c>
      <c r="D118" s="102">
        <f t="shared" si="16"/>
        <v>1.3944937162189178E-2</v>
      </c>
      <c r="E118" s="105"/>
    </row>
    <row r="119" spans="1:5" x14ac:dyDescent="0.25">
      <c r="A119" s="104">
        <v>5136</v>
      </c>
      <c r="B119" s="105" t="s">
        <v>176</v>
      </c>
      <c r="C119" s="106">
        <v>0</v>
      </c>
      <c r="D119" s="102">
        <f t="shared" si="16"/>
        <v>0</v>
      </c>
      <c r="E119" s="105"/>
    </row>
    <row r="120" spans="1:5" x14ac:dyDescent="0.25">
      <c r="A120" s="104">
        <v>5137</v>
      </c>
      <c r="B120" s="105" t="s">
        <v>177</v>
      </c>
      <c r="C120" s="106">
        <v>1480</v>
      </c>
      <c r="D120" s="102">
        <f t="shared" si="16"/>
        <v>2.6801759122594433E-3</v>
      </c>
      <c r="E120" s="105"/>
    </row>
    <row r="121" spans="1:5" x14ac:dyDescent="0.25">
      <c r="A121" s="104">
        <v>5138</v>
      </c>
      <c r="B121" s="105" t="s">
        <v>178</v>
      </c>
      <c r="C121" s="106">
        <v>21192.54</v>
      </c>
      <c r="D121" s="102">
        <f t="shared" si="16"/>
        <v>3.8378199478104551E-2</v>
      </c>
      <c r="E121" s="105"/>
    </row>
    <row r="122" spans="1:5" x14ac:dyDescent="0.25">
      <c r="A122" s="104">
        <v>5139</v>
      </c>
      <c r="B122" s="105" t="s">
        <v>179</v>
      </c>
      <c r="C122" s="106">
        <v>55606</v>
      </c>
      <c r="D122" s="102">
        <f t="shared" si="16"/>
        <v>0.10069855525479635</v>
      </c>
      <c r="E122" s="105"/>
    </row>
    <row r="123" spans="1:5" x14ac:dyDescent="0.25">
      <c r="A123" s="99">
        <v>5200</v>
      </c>
      <c r="B123" s="100" t="s">
        <v>180</v>
      </c>
      <c r="C123" s="101">
        <v>0</v>
      </c>
      <c r="D123" s="102"/>
      <c r="E123" s="105"/>
    </row>
    <row r="124" spans="1:5" x14ac:dyDescent="0.25">
      <c r="A124" s="99">
        <v>5210</v>
      </c>
      <c r="B124" s="100" t="s">
        <v>181</v>
      </c>
      <c r="C124" s="101">
        <v>0</v>
      </c>
      <c r="D124" s="102" t="str">
        <f t="shared" ref="D124:D126" si="17">IFERROR(C124/$C$124,"")</f>
        <v/>
      </c>
      <c r="E124" s="105"/>
    </row>
    <row r="125" spans="1:5" x14ac:dyDescent="0.25">
      <c r="A125" s="104">
        <v>5211</v>
      </c>
      <c r="B125" s="105" t="s">
        <v>182</v>
      </c>
      <c r="C125" s="106">
        <v>0</v>
      </c>
      <c r="D125" s="102" t="str">
        <f t="shared" si="17"/>
        <v/>
      </c>
      <c r="E125" s="105"/>
    </row>
    <row r="126" spans="1:5" x14ac:dyDescent="0.25">
      <c r="A126" s="104">
        <v>5212</v>
      </c>
      <c r="B126" s="105" t="s">
        <v>183</v>
      </c>
      <c r="C126" s="106">
        <v>0</v>
      </c>
      <c r="D126" s="102" t="str">
        <f t="shared" si="17"/>
        <v/>
      </c>
      <c r="E126" s="105"/>
    </row>
    <row r="127" spans="1:5" x14ac:dyDescent="0.25">
      <c r="A127" s="99">
        <v>5220</v>
      </c>
      <c r="B127" s="100" t="s">
        <v>184</v>
      </c>
      <c r="C127" s="101">
        <v>0</v>
      </c>
      <c r="D127" s="102" t="str">
        <f t="shared" ref="D127:D129" si="18">IFERROR(C127/$C$127,"")</f>
        <v/>
      </c>
      <c r="E127" s="105"/>
    </row>
    <row r="128" spans="1:5" x14ac:dyDescent="0.25">
      <c r="A128" s="104">
        <v>5221</v>
      </c>
      <c r="B128" s="105" t="s">
        <v>185</v>
      </c>
      <c r="C128" s="106">
        <v>0</v>
      </c>
      <c r="D128" s="102" t="str">
        <f t="shared" si="18"/>
        <v/>
      </c>
      <c r="E128" s="105"/>
    </row>
    <row r="129" spans="1:5" x14ac:dyDescent="0.25">
      <c r="A129" s="104">
        <v>5222</v>
      </c>
      <c r="B129" s="105" t="s">
        <v>186</v>
      </c>
      <c r="C129" s="106">
        <v>0</v>
      </c>
      <c r="D129" s="102" t="str">
        <f t="shared" si="18"/>
        <v/>
      </c>
      <c r="E129" s="105"/>
    </row>
    <row r="130" spans="1:5" x14ac:dyDescent="0.25">
      <c r="A130" s="99">
        <v>5230</v>
      </c>
      <c r="B130" s="100" t="s">
        <v>129</v>
      </c>
      <c r="C130" s="101">
        <v>0</v>
      </c>
      <c r="D130" s="102" t="str">
        <f t="shared" ref="D130:D132" si="19">IFERROR(C130/$C$130,"")</f>
        <v/>
      </c>
      <c r="E130" s="105"/>
    </row>
    <row r="131" spans="1:5" x14ac:dyDescent="0.25">
      <c r="A131" s="104">
        <v>5231</v>
      </c>
      <c r="B131" s="105" t="s">
        <v>187</v>
      </c>
      <c r="C131" s="106">
        <v>0</v>
      </c>
      <c r="D131" s="102" t="str">
        <f t="shared" si="19"/>
        <v/>
      </c>
      <c r="E131" s="105"/>
    </row>
    <row r="132" spans="1:5" x14ac:dyDescent="0.25">
      <c r="A132" s="104">
        <v>5232</v>
      </c>
      <c r="B132" s="105" t="s">
        <v>188</v>
      </c>
      <c r="C132" s="106">
        <v>0</v>
      </c>
      <c r="D132" s="102" t="str">
        <f t="shared" si="19"/>
        <v/>
      </c>
      <c r="E132" s="105"/>
    </row>
    <row r="133" spans="1:5" x14ac:dyDescent="0.25">
      <c r="A133" s="99">
        <v>5240</v>
      </c>
      <c r="B133" s="100" t="s">
        <v>189</v>
      </c>
      <c r="C133" s="101">
        <v>0</v>
      </c>
      <c r="D133" s="102" t="str">
        <f t="shared" ref="D133:D137" si="20">IFERROR(C133/$C$133,"")</f>
        <v/>
      </c>
      <c r="E133" s="105"/>
    </row>
    <row r="134" spans="1:5" x14ac:dyDescent="0.25">
      <c r="A134" s="104">
        <v>5241</v>
      </c>
      <c r="B134" s="105" t="s">
        <v>190</v>
      </c>
      <c r="C134" s="106">
        <v>0</v>
      </c>
      <c r="D134" s="102" t="str">
        <f t="shared" si="20"/>
        <v/>
      </c>
      <c r="E134" s="105"/>
    </row>
    <row r="135" spans="1:5" x14ac:dyDescent="0.25">
      <c r="A135" s="104">
        <v>5242</v>
      </c>
      <c r="B135" s="105" t="s">
        <v>191</v>
      </c>
      <c r="C135" s="106">
        <v>0</v>
      </c>
      <c r="D135" s="102" t="str">
        <f t="shared" si="20"/>
        <v/>
      </c>
      <c r="E135" s="105"/>
    </row>
    <row r="136" spans="1:5" x14ac:dyDescent="0.25">
      <c r="A136" s="104">
        <v>5243</v>
      </c>
      <c r="B136" s="105" t="s">
        <v>192</v>
      </c>
      <c r="C136" s="106">
        <v>0</v>
      </c>
      <c r="D136" s="102" t="str">
        <f t="shared" si="20"/>
        <v/>
      </c>
      <c r="E136" s="105"/>
    </row>
    <row r="137" spans="1:5" x14ac:dyDescent="0.25">
      <c r="A137" s="104">
        <v>5244</v>
      </c>
      <c r="B137" s="105" t="s">
        <v>193</v>
      </c>
      <c r="C137" s="106">
        <v>0</v>
      </c>
      <c r="D137" s="102" t="str">
        <f t="shared" si="20"/>
        <v/>
      </c>
      <c r="E137" s="105"/>
    </row>
    <row r="138" spans="1:5" x14ac:dyDescent="0.25">
      <c r="A138" s="99">
        <v>5250</v>
      </c>
      <c r="B138" s="100" t="s">
        <v>130</v>
      </c>
      <c r="C138" s="101">
        <v>0</v>
      </c>
      <c r="D138" s="102" t="str">
        <f t="shared" ref="D138:D141" si="21">IFERROR(C138/$C$138,"")</f>
        <v/>
      </c>
      <c r="E138" s="105"/>
    </row>
    <row r="139" spans="1:5" x14ac:dyDescent="0.25">
      <c r="A139" s="104">
        <v>5251</v>
      </c>
      <c r="B139" s="105" t="s">
        <v>194</v>
      </c>
      <c r="C139" s="106">
        <v>0</v>
      </c>
      <c r="D139" s="102" t="str">
        <f t="shared" si="21"/>
        <v/>
      </c>
      <c r="E139" s="105"/>
    </row>
    <row r="140" spans="1:5" x14ac:dyDescent="0.25">
      <c r="A140" s="104">
        <v>5252</v>
      </c>
      <c r="B140" s="105" t="s">
        <v>195</v>
      </c>
      <c r="C140" s="106">
        <v>0</v>
      </c>
      <c r="D140" s="102" t="str">
        <f t="shared" si="21"/>
        <v/>
      </c>
      <c r="E140" s="105"/>
    </row>
    <row r="141" spans="1:5" x14ac:dyDescent="0.25">
      <c r="A141" s="104">
        <v>5259</v>
      </c>
      <c r="B141" s="105" t="s">
        <v>196</v>
      </c>
      <c r="C141" s="106">
        <v>0</v>
      </c>
      <c r="D141" s="102" t="str">
        <f t="shared" si="21"/>
        <v/>
      </c>
      <c r="E141" s="105"/>
    </row>
    <row r="142" spans="1:5" x14ac:dyDescent="0.25">
      <c r="A142" s="99">
        <v>5260</v>
      </c>
      <c r="B142" s="100" t="s">
        <v>197</v>
      </c>
      <c r="C142" s="101">
        <v>0</v>
      </c>
      <c r="D142" s="102" t="str">
        <f t="shared" ref="D142:D144" si="22">IFERROR(C142/$C$142,"")</f>
        <v/>
      </c>
      <c r="E142" s="105"/>
    </row>
    <row r="143" spans="1:5" x14ac:dyDescent="0.25">
      <c r="A143" s="104">
        <v>5261</v>
      </c>
      <c r="B143" s="105" t="s">
        <v>198</v>
      </c>
      <c r="C143" s="106">
        <v>0</v>
      </c>
      <c r="D143" s="102" t="str">
        <f t="shared" si="22"/>
        <v/>
      </c>
      <c r="E143" s="105"/>
    </row>
    <row r="144" spans="1:5" ht="33.75" customHeight="1" x14ac:dyDescent="0.25">
      <c r="A144" s="104">
        <v>5262</v>
      </c>
      <c r="B144" s="107" t="s">
        <v>199</v>
      </c>
      <c r="C144" s="106">
        <v>0</v>
      </c>
      <c r="D144" s="102" t="str">
        <f t="shared" si="22"/>
        <v/>
      </c>
      <c r="E144" s="105"/>
    </row>
    <row r="145" spans="1:5" x14ac:dyDescent="0.25">
      <c r="A145" s="99">
        <v>5270</v>
      </c>
      <c r="B145" s="100" t="s">
        <v>200</v>
      </c>
      <c r="C145" s="101">
        <v>0</v>
      </c>
      <c r="D145" s="102" t="str">
        <f t="shared" ref="D145:D146" si="23">IFERROR(C145/$C$145,"")</f>
        <v/>
      </c>
      <c r="E145" s="105"/>
    </row>
    <row r="146" spans="1:5" x14ac:dyDescent="0.25">
      <c r="A146" s="104">
        <v>5271</v>
      </c>
      <c r="B146" s="105" t="s">
        <v>201</v>
      </c>
      <c r="C146" s="106">
        <v>0</v>
      </c>
      <c r="D146" s="102" t="str">
        <f t="shared" si="23"/>
        <v/>
      </c>
      <c r="E146" s="105"/>
    </row>
    <row r="147" spans="1:5" x14ac:dyDescent="0.25">
      <c r="A147" s="99">
        <v>5280</v>
      </c>
      <c r="B147" s="100" t="s">
        <v>202</v>
      </c>
      <c r="C147" s="101">
        <v>0</v>
      </c>
      <c r="D147" s="102" t="str">
        <f t="shared" ref="D147:D152" si="24">IFERROR(C147/$C$147,"")</f>
        <v/>
      </c>
      <c r="E147" s="105"/>
    </row>
    <row r="148" spans="1:5" x14ac:dyDescent="0.25">
      <c r="A148" s="104">
        <v>5281</v>
      </c>
      <c r="B148" s="105" t="s">
        <v>203</v>
      </c>
      <c r="C148" s="106">
        <v>0</v>
      </c>
      <c r="D148" s="102" t="str">
        <f t="shared" si="24"/>
        <v/>
      </c>
      <c r="E148" s="105"/>
    </row>
    <row r="149" spans="1:5" x14ac:dyDescent="0.25">
      <c r="A149" s="104">
        <v>5282</v>
      </c>
      <c r="B149" s="105" t="s">
        <v>204</v>
      </c>
      <c r="C149" s="106">
        <v>0</v>
      </c>
      <c r="D149" s="102" t="str">
        <f t="shared" si="24"/>
        <v/>
      </c>
      <c r="E149" s="105"/>
    </row>
    <row r="150" spans="1:5" x14ac:dyDescent="0.25">
      <c r="A150" s="104">
        <v>5283</v>
      </c>
      <c r="B150" s="105" t="s">
        <v>205</v>
      </c>
      <c r="C150" s="106">
        <v>0</v>
      </c>
      <c r="D150" s="102" t="str">
        <f t="shared" si="24"/>
        <v/>
      </c>
      <c r="E150" s="105"/>
    </row>
    <row r="151" spans="1:5" x14ac:dyDescent="0.25">
      <c r="A151" s="104">
        <v>5284</v>
      </c>
      <c r="B151" s="105" t="s">
        <v>206</v>
      </c>
      <c r="C151" s="106">
        <v>0</v>
      </c>
      <c r="D151" s="102" t="str">
        <f t="shared" si="24"/>
        <v/>
      </c>
      <c r="E151" s="105"/>
    </row>
    <row r="152" spans="1:5" x14ac:dyDescent="0.25">
      <c r="A152" s="104">
        <v>5285</v>
      </c>
      <c r="B152" s="105" t="s">
        <v>207</v>
      </c>
      <c r="C152" s="106">
        <v>0</v>
      </c>
      <c r="D152" s="102" t="str">
        <f t="shared" si="24"/>
        <v/>
      </c>
      <c r="E152" s="105"/>
    </row>
    <row r="153" spans="1:5" x14ac:dyDescent="0.25">
      <c r="A153" s="99">
        <v>5290</v>
      </c>
      <c r="B153" s="100" t="s">
        <v>208</v>
      </c>
      <c r="C153" s="101">
        <v>0</v>
      </c>
      <c r="D153" s="102" t="str">
        <f t="shared" ref="D153:D155" si="25">IFERROR(C153/$C$153,"")</f>
        <v/>
      </c>
      <c r="E153" s="105"/>
    </row>
    <row r="154" spans="1:5" x14ac:dyDescent="0.25">
      <c r="A154" s="104">
        <v>5291</v>
      </c>
      <c r="B154" s="105" t="s">
        <v>209</v>
      </c>
      <c r="C154" s="106">
        <v>0</v>
      </c>
      <c r="D154" s="102" t="str">
        <f t="shared" si="25"/>
        <v/>
      </c>
      <c r="E154" s="105"/>
    </row>
    <row r="155" spans="1:5" x14ac:dyDescent="0.25">
      <c r="A155" s="104">
        <v>5292</v>
      </c>
      <c r="B155" s="105" t="s">
        <v>210</v>
      </c>
      <c r="C155" s="106">
        <v>0</v>
      </c>
      <c r="D155" s="102" t="str">
        <f t="shared" si="25"/>
        <v/>
      </c>
      <c r="E155" s="105"/>
    </row>
    <row r="156" spans="1:5" x14ac:dyDescent="0.25">
      <c r="A156" s="99">
        <v>5300</v>
      </c>
      <c r="B156" s="100" t="s">
        <v>211</v>
      </c>
      <c r="C156" s="101">
        <v>0</v>
      </c>
      <c r="D156" s="102"/>
      <c r="E156" s="105"/>
    </row>
    <row r="157" spans="1:5" x14ac:dyDescent="0.25">
      <c r="A157" s="99">
        <v>5310</v>
      </c>
      <c r="B157" s="100" t="s">
        <v>122</v>
      </c>
      <c r="C157" s="101">
        <v>0</v>
      </c>
      <c r="D157" s="102" t="str">
        <f t="shared" ref="D157:D159" si="26">IFERROR(C157/$C$157,"")</f>
        <v/>
      </c>
      <c r="E157" s="105"/>
    </row>
    <row r="158" spans="1:5" x14ac:dyDescent="0.25">
      <c r="A158" s="104">
        <v>5311</v>
      </c>
      <c r="B158" s="105" t="s">
        <v>212</v>
      </c>
      <c r="C158" s="106">
        <v>0</v>
      </c>
      <c r="D158" s="102" t="str">
        <f t="shared" si="26"/>
        <v/>
      </c>
      <c r="E158" s="105"/>
    </row>
    <row r="159" spans="1:5" x14ac:dyDescent="0.25">
      <c r="A159" s="104">
        <v>5312</v>
      </c>
      <c r="B159" s="105" t="s">
        <v>213</v>
      </c>
      <c r="C159" s="106">
        <v>0</v>
      </c>
      <c r="D159" s="102" t="str">
        <f t="shared" si="26"/>
        <v/>
      </c>
      <c r="E159" s="105"/>
    </row>
    <row r="160" spans="1:5" x14ac:dyDescent="0.25">
      <c r="A160" s="99">
        <v>5320</v>
      </c>
      <c r="B160" s="100" t="s">
        <v>123</v>
      </c>
      <c r="C160" s="101">
        <v>0</v>
      </c>
      <c r="D160" s="102" t="str">
        <f t="shared" ref="D160:D162" si="27">IFERROR(C160/$C$160,"")</f>
        <v/>
      </c>
      <c r="E160" s="105"/>
    </row>
    <row r="161" spans="1:5" x14ac:dyDescent="0.25">
      <c r="A161" s="104">
        <v>5321</v>
      </c>
      <c r="B161" s="105" t="s">
        <v>214</v>
      </c>
      <c r="C161" s="106">
        <v>0</v>
      </c>
      <c r="D161" s="102" t="str">
        <f t="shared" si="27"/>
        <v/>
      </c>
      <c r="E161" s="105"/>
    </row>
    <row r="162" spans="1:5" x14ac:dyDescent="0.25">
      <c r="A162" s="104">
        <v>5322</v>
      </c>
      <c r="B162" s="105" t="s">
        <v>215</v>
      </c>
      <c r="C162" s="106">
        <v>0</v>
      </c>
      <c r="D162" s="102" t="str">
        <f t="shared" si="27"/>
        <v/>
      </c>
      <c r="E162" s="105"/>
    </row>
    <row r="163" spans="1:5" x14ac:dyDescent="0.25">
      <c r="A163" s="99">
        <v>5330</v>
      </c>
      <c r="B163" s="100" t="s">
        <v>124</v>
      </c>
      <c r="C163" s="101">
        <v>0</v>
      </c>
      <c r="D163" s="102" t="str">
        <f t="shared" ref="D163:D165" si="28">IFERROR(C163/$C$163,"")</f>
        <v/>
      </c>
      <c r="E163" s="105"/>
    </row>
    <row r="164" spans="1:5" x14ac:dyDescent="0.25">
      <c r="A164" s="104">
        <v>5331</v>
      </c>
      <c r="B164" s="105" t="s">
        <v>216</v>
      </c>
      <c r="C164" s="106">
        <v>0</v>
      </c>
      <c r="D164" s="102" t="str">
        <f t="shared" si="28"/>
        <v/>
      </c>
      <c r="E164" s="105"/>
    </row>
    <row r="165" spans="1:5" x14ac:dyDescent="0.25">
      <c r="A165" s="104">
        <v>5332</v>
      </c>
      <c r="B165" s="105" t="s">
        <v>217</v>
      </c>
      <c r="C165" s="106">
        <v>0</v>
      </c>
      <c r="D165" s="102" t="str">
        <f t="shared" si="28"/>
        <v/>
      </c>
      <c r="E165" s="105"/>
    </row>
    <row r="166" spans="1:5" x14ac:dyDescent="0.25">
      <c r="A166" s="99">
        <v>5400</v>
      </c>
      <c r="B166" s="100" t="s">
        <v>218</v>
      </c>
      <c r="C166" s="101">
        <v>0</v>
      </c>
      <c r="D166" s="102"/>
      <c r="E166" s="105"/>
    </row>
    <row r="167" spans="1:5" x14ac:dyDescent="0.25">
      <c r="A167" s="99">
        <v>5410</v>
      </c>
      <c r="B167" s="100" t="s">
        <v>219</v>
      </c>
      <c r="C167" s="101">
        <v>0</v>
      </c>
      <c r="D167" s="102" t="str">
        <f t="shared" ref="D167:D169" si="29">IFERROR(C167/$C$167,"")</f>
        <v/>
      </c>
      <c r="E167" s="105"/>
    </row>
    <row r="168" spans="1:5" x14ac:dyDescent="0.25">
      <c r="A168" s="104">
        <v>5411</v>
      </c>
      <c r="B168" s="105" t="s">
        <v>220</v>
      </c>
      <c r="C168" s="106">
        <v>0</v>
      </c>
      <c r="D168" s="102" t="str">
        <f t="shared" si="29"/>
        <v/>
      </c>
      <c r="E168" s="105"/>
    </row>
    <row r="169" spans="1:5" x14ac:dyDescent="0.25">
      <c r="A169" s="104">
        <v>5412</v>
      </c>
      <c r="B169" s="105" t="s">
        <v>221</v>
      </c>
      <c r="C169" s="106">
        <v>0</v>
      </c>
      <c r="D169" s="102" t="str">
        <f t="shared" si="29"/>
        <v/>
      </c>
      <c r="E169" s="105"/>
    </row>
    <row r="170" spans="1:5" x14ac:dyDescent="0.25">
      <c r="A170" s="99">
        <v>5420</v>
      </c>
      <c r="B170" s="100" t="s">
        <v>222</v>
      </c>
      <c r="C170" s="101">
        <v>0</v>
      </c>
      <c r="D170" s="102" t="str">
        <f t="shared" ref="D170:D172" si="30">IFERROR(C170/$C$170,"")</f>
        <v/>
      </c>
      <c r="E170" s="105"/>
    </row>
    <row r="171" spans="1:5" x14ac:dyDescent="0.25">
      <c r="A171" s="104">
        <v>5421</v>
      </c>
      <c r="B171" s="105" t="s">
        <v>223</v>
      </c>
      <c r="C171" s="106">
        <v>0</v>
      </c>
      <c r="D171" s="102" t="str">
        <f t="shared" si="30"/>
        <v/>
      </c>
      <c r="E171" s="105"/>
    </row>
    <row r="172" spans="1:5" x14ac:dyDescent="0.25">
      <c r="A172" s="104">
        <v>5422</v>
      </c>
      <c r="B172" s="105" t="s">
        <v>224</v>
      </c>
      <c r="C172" s="106">
        <v>0</v>
      </c>
      <c r="D172" s="102" t="str">
        <f t="shared" si="30"/>
        <v/>
      </c>
      <c r="E172" s="105"/>
    </row>
    <row r="173" spans="1:5" x14ac:dyDescent="0.25">
      <c r="A173" s="99">
        <v>5430</v>
      </c>
      <c r="B173" s="100" t="s">
        <v>225</v>
      </c>
      <c r="C173" s="101">
        <v>0</v>
      </c>
      <c r="D173" s="102" t="str">
        <f t="shared" ref="D173:D175" si="31">IFERROR(C173/$C$173,"")</f>
        <v/>
      </c>
      <c r="E173" s="105"/>
    </row>
    <row r="174" spans="1:5" x14ac:dyDescent="0.25">
      <c r="A174" s="104">
        <v>5431</v>
      </c>
      <c r="B174" s="105" t="s">
        <v>226</v>
      </c>
      <c r="C174" s="106">
        <v>0</v>
      </c>
      <c r="D174" s="102" t="str">
        <f t="shared" si="31"/>
        <v/>
      </c>
      <c r="E174" s="105"/>
    </row>
    <row r="175" spans="1:5" x14ac:dyDescent="0.25">
      <c r="A175" s="104">
        <v>5432</v>
      </c>
      <c r="B175" s="105" t="s">
        <v>227</v>
      </c>
      <c r="C175" s="106">
        <v>0</v>
      </c>
      <c r="D175" s="102" t="str">
        <f t="shared" si="31"/>
        <v/>
      </c>
      <c r="E175" s="105"/>
    </row>
    <row r="176" spans="1:5" x14ac:dyDescent="0.25">
      <c r="A176" s="99">
        <v>5440</v>
      </c>
      <c r="B176" s="100" t="s">
        <v>228</v>
      </c>
      <c r="C176" s="101">
        <v>0</v>
      </c>
      <c r="D176" s="102" t="str">
        <f t="shared" ref="D176:D177" si="32">IFERROR(C176/$C$176,"")</f>
        <v/>
      </c>
      <c r="E176" s="105"/>
    </row>
    <row r="177" spans="1:5" x14ac:dyDescent="0.25">
      <c r="A177" s="104">
        <v>5441</v>
      </c>
      <c r="B177" s="105" t="s">
        <v>228</v>
      </c>
      <c r="C177" s="106">
        <v>0</v>
      </c>
      <c r="D177" s="102" t="str">
        <f t="shared" si="32"/>
        <v/>
      </c>
      <c r="E177" s="105"/>
    </row>
    <row r="178" spans="1:5" x14ac:dyDescent="0.25">
      <c r="A178" s="99">
        <v>5450</v>
      </c>
      <c r="B178" s="100" t="s">
        <v>229</v>
      </c>
      <c r="C178" s="101">
        <v>0</v>
      </c>
      <c r="D178" s="102" t="str">
        <f t="shared" ref="D178:D180" si="33">IFERROR(C178/$C$178,"")</f>
        <v/>
      </c>
      <c r="E178" s="105"/>
    </row>
    <row r="179" spans="1:5" x14ac:dyDescent="0.25">
      <c r="A179" s="104">
        <v>5451</v>
      </c>
      <c r="B179" s="105" t="s">
        <v>230</v>
      </c>
      <c r="C179" s="106">
        <v>0</v>
      </c>
      <c r="D179" s="102" t="str">
        <f t="shared" si="33"/>
        <v/>
      </c>
      <c r="E179" s="105"/>
    </row>
    <row r="180" spans="1:5" x14ac:dyDescent="0.25">
      <c r="A180" s="104">
        <v>5452</v>
      </c>
      <c r="B180" s="105" t="s">
        <v>231</v>
      </c>
      <c r="C180" s="106">
        <v>0</v>
      </c>
      <c r="D180" s="102" t="str">
        <f t="shared" si="33"/>
        <v/>
      </c>
      <c r="E180" s="105"/>
    </row>
    <row r="181" spans="1:5" x14ac:dyDescent="0.25">
      <c r="A181" s="99">
        <v>5500</v>
      </c>
      <c r="B181" s="100" t="s">
        <v>232</v>
      </c>
      <c r="C181" s="101">
        <v>2990</v>
      </c>
      <c r="D181" s="102"/>
      <c r="E181" s="105"/>
    </row>
    <row r="182" spans="1:5" x14ac:dyDescent="0.25">
      <c r="A182" s="99">
        <v>5510</v>
      </c>
      <c r="B182" s="100" t="s">
        <v>233</v>
      </c>
      <c r="C182" s="101">
        <v>0</v>
      </c>
      <c r="D182" s="102" t="str">
        <f t="shared" ref="D182:D190" si="34">IFERROR(C182/$C$182,"")</f>
        <v/>
      </c>
      <c r="E182" s="105"/>
    </row>
    <row r="183" spans="1:5" x14ac:dyDescent="0.25">
      <c r="A183" s="104">
        <v>5511</v>
      </c>
      <c r="B183" s="105" t="s">
        <v>234</v>
      </c>
      <c r="C183" s="106">
        <v>0</v>
      </c>
      <c r="D183" s="102" t="str">
        <f t="shared" si="34"/>
        <v/>
      </c>
      <c r="E183" s="105"/>
    </row>
    <row r="184" spans="1:5" x14ac:dyDescent="0.25">
      <c r="A184" s="104">
        <v>5512</v>
      </c>
      <c r="B184" s="105" t="s">
        <v>235</v>
      </c>
      <c r="C184" s="106">
        <v>0</v>
      </c>
      <c r="D184" s="102" t="str">
        <f t="shared" si="34"/>
        <v/>
      </c>
      <c r="E184" s="105"/>
    </row>
    <row r="185" spans="1:5" x14ac:dyDescent="0.25">
      <c r="A185" s="104">
        <v>5513</v>
      </c>
      <c r="B185" s="105" t="s">
        <v>236</v>
      </c>
      <c r="C185" s="106">
        <v>0</v>
      </c>
      <c r="D185" s="102" t="str">
        <f t="shared" si="34"/>
        <v/>
      </c>
      <c r="E185" s="105"/>
    </row>
    <row r="186" spans="1:5" x14ac:dyDescent="0.25">
      <c r="A186" s="104">
        <v>5514</v>
      </c>
      <c r="B186" s="105" t="s">
        <v>237</v>
      </c>
      <c r="C186" s="106">
        <v>0</v>
      </c>
      <c r="D186" s="102" t="str">
        <f t="shared" si="34"/>
        <v/>
      </c>
      <c r="E186" s="105"/>
    </row>
    <row r="187" spans="1:5" x14ac:dyDescent="0.25">
      <c r="A187" s="104">
        <v>5515</v>
      </c>
      <c r="B187" s="105" t="s">
        <v>238</v>
      </c>
      <c r="C187" s="106">
        <v>0</v>
      </c>
      <c r="D187" s="102" t="str">
        <f t="shared" si="34"/>
        <v/>
      </c>
      <c r="E187" s="105"/>
    </row>
    <row r="188" spans="1:5" x14ac:dyDescent="0.25">
      <c r="A188" s="104">
        <v>5516</v>
      </c>
      <c r="B188" s="105" t="s">
        <v>239</v>
      </c>
      <c r="C188" s="106">
        <v>0</v>
      </c>
      <c r="D188" s="102" t="str">
        <f t="shared" si="34"/>
        <v/>
      </c>
      <c r="E188" s="105"/>
    </row>
    <row r="189" spans="1:5" x14ac:dyDescent="0.25">
      <c r="A189" s="104">
        <v>5517</v>
      </c>
      <c r="B189" s="105" t="s">
        <v>240</v>
      </c>
      <c r="C189" s="106">
        <v>0</v>
      </c>
      <c r="D189" s="102" t="str">
        <f t="shared" si="34"/>
        <v/>
      </c>
      <c r="E189" s="105"/>
    </row>
    <row r="190" spans="1:5" x14ac:dyDescent="0.25">
      <c r="A190" s="104">
        <v>5518</v>
      </c>
      <c r="B190" s="105" t="s">
        <v>241</v>
      </c>
      <c r="C190" s="106">
        <v>0</v>
      </c>
      <c r="D190" s="102" t="str">
        <f t="shared" si="34"/>
        <v/>
      </c>
      <c r="E190" s="105"/>
    </row>
    <row r="191" spans="1:5" x14ac:dyDescent="0.25">
      <c r="A191" s="99">
        <v>5520</v>
      </c>
      <c r="B191" s="100" t="s">
        <v>242</v>
      </c>
      <c r="C191" s="101">
        <v>0</v>
      </c>
      <c r="D191" s="102" t="str">
        <f t="shared" ref="D191:D193" si="35">IFERROR(C191/$C$191,"")</f>
        <v/>
      </c>
      <c r="E191" s="105"/>
    </row>
    <row r="192" spans="1:5" x14ac:dyDescent="0.25">
      <c r="A192" s="104">
        <v>5521</v>
      </c>
      <c r="B192" s="105" t="s">
        <v>243</v>
      </c>
      <c r="C192" s="106">
        <v>0</v>
      </c>
      <c r="D192" s="102" t="str">
        <f t="shared" si="35"/>
        <v/>
      </c>
      <c r="E192" s="105"/>
    </row>
    <row r="193" spans="1:5" x14ac:dyDescent="0.25">
      <c r="A193" s="104">
        <v>5522</v>
      </c>
      <c r="B193" s="105" t="s">
        <v>244</v>
      </c>
      <c r="C193" s="106">
        <v>0</v>
      </c>
      <c r="D193" s="102" t="str">
        <f t="shared" si="35"/>
        <v/>
      </c>
      <c r="E193" s="105"/>
    </row>
    <row r="194" spans="1:5" x14ac:dyDescent="0.25">
      <c r="A194" s="99">
        <v>5530</v>
      </c>
      <c r="B194" s="100" t="s">
        <v>245</v>
      </c>
      <c r="C194" s="101">
        <v>0</v>
      </c>
      <c r="D194" s="102" t="str">
        <f t="shared" ref="D194:D199" si="36">IFERROR(C194/$C$194,"")</f>
        <v/>
      </c>
      <c r="E194" s="105"/>
    </row>
    <row r="195" spans="1:5" x14ac:dyDescent="0.25">
      <c r="A195" s="104">
        <v>5531</v>
      </c>
      <c r="B195" s="105" t="s">
        <v>246</v>
      </c>
      <c r="C195" s="106">
        <v>0</v>
      </c>
      <c r="D195" s="102" t="str">
        <f t="shared" si="36"/>
        <v/>
      </c>
      <c r="E195" s="105"/>
    </row>
    <row r="196" spans="1:5" x14ac:dyDescent="0.25">
      <c r="A196" s="104">
        <v>5532</v>
      </c>
      <c r="B196" s="105" t="s">
        <v>247</v>
      </c>
      <c r="C196" s="106">
        <v>0</v>
      </c>
      <c r="D196" s="102" t="str">
        <f t="shared" si="36"/>
        <v/>
      </c>
      <c r="E196" s="105"/>
    </row>
    <row r="197" spans="1:5" x14ac:dyDescent="0.25">
      <c r="A197" s="104">
        <v>5533</v>
      </c>
      <c r="B197" s="105" t="s">
        <v>248</v>
      </c>
      <c r="C197" s="106">
        <v>0</v>
      </c>
      <c r="D197" s="102" t="str">
        <f t="shared" si="36"/>
        <v/>
      </c>
      <c r="E197" s="105"/>
    </row>
    <row r="198" spans="1:5" x14ac:dyDescent="0.25">
      <c r="A198" s="104">
        <v>5534</v>
      </c>
      <c r="B198" s="105" t="s">
        <v>249</v>
      </c>
      <c r="C198" s="106">
        <v>0</v>
      </c>
      <c r="D198" s="102" t="str">
        <f t="shared" si="36"/>
        <v/>
      </c>
      <c r="E198" s="105"/>
    </row>
    <row r="199" spans="1:5" x14ac:dyDescent="0.25">
      <c r="A199" s="104">
        <v>5535</v>
      </c>
      <c r="B199" s="105" t="s">
        <v>250</v>
      </c>
      <c r="C199" s="106">
        <v>0</v>
      </c>
      <c r="D199" s="102" t="str">
        <f t="shared" si="36"/>
        <v/>
      </c>
      <c r="E199" s="105"/>
    </row>
    <row r="200" spans="1:5" x14ac:dyDescent="0.25">
      <c r="A200" s="99">
        <v>5590</v>
      </c>
      <c r="B200" s="100" t="s">
        <v>251</v>
      </c>
      <c r="C200" s="101">
        <v>2990</v>
      </c>
      <c r="D200" s="102">
        <f t="shared" ref="D200:D209" si="37">IFERROR(C200/$C$200,"")</f>
        <v>1</v>
      </c>
      <c r="E200" s="105"/>
    </row>
    <row r="201" spans="1:5" x14ac:dyDescent="0.25">
      <c r="A201" s="104">
        <v>5591</v>
      </c>
      <c r="B201" s="105" t="s">
        <v>252</v>
      </c>
      <c r="C201" s="106">
        <v>0</v>
      </c>
      <c r="D201" s="102">
        <f t="shared" si="37"/>
        <v>0</v>
      </c>
      <c r="E201" s="105"/>
    </row>
    <row r="202" spans="1:5" x14ac:dyDescent="0.25">
      <c r="A202" s="104">
        <v>5592</v>
      </c>
      <c r="B202" s="105" t="s">
        <v>253</v>
      </c>
      <c r="C202" s="106">
        <v>0</v>
      </c>
      <c r="D202" s="102">
        <f t="shared" si="37"/>
        <v>0</v>
      </c>
      <c r="E202" s="105"/>
    </row>
    <row r="203" spans="1:5" x14ac:dyDescent="0.25">
      <c r="A203" s="104">
        <v>5593</v>
      </c>
      <c r="B203" s="105" t="s">
        <v>254</v>
      </c>
      <c r="C203" s="106">
        <v>0</v>
      </c>
      <c r="D203" s="102">
        <f t="shared" si="37"/>
        <v>0</v>
      </c>
      <c r="E203" s="105"/>
    </row>
    <row r="204" spans="1:5" x14ac:dyDescent="0.25">
      <c r="A204" s="104">
        <v>5594</v>
      </c>
      <c r="B204" s="105" t="s">
        <v>255</v>
      </c>
      <c r="C204" s="106">
        <v>0</v>
      </c>
      <c r="D204" s="102">
        <f t="shared" si="37"/>
        <v>0</v>
      </c>
      <c r="E204" s="105"/>
    </row>
    <row r="205" spans="1:5" x14ac:dyDescent="0.25">
      <c r="A205" s="104">
        <v>5595</v>
      </c>
      <c r="B205" s="105" t="s">
        <v>256</v>
      </c>
      <c r="C205" s="106">
        <v>0</v>
      </c>
      <c r="D205" s="102">
        <f t="shared" si="37"/>
        <v>0</v>
      </c>
      <c r="E205" s="105"/>
    </row>
    <row r="206" spans="1:5" x14ac:dyDescent="0.25">
      <c r="A206" s="104">
        <v>5596</v>
      </c>
      <c r="B206" s="105" t="s">
        <v>148</v>
      </c>
      <c r="C206" s="106">
        <v>0</v>
      </c>
      <c r="D206" s="102">
        <f t="shared" si="37"/>
        <v>0</v>
      </c>
      <c r="E206" s="105"/>
    </row>
    <row r="207" spans="1:5" x14ac:dyDescent="0.25">
      <c r="A207" s="104">
        <v>5597</v>
      </c>
      <c r="B207" s="105" t="s">
        <v>257</v>
      </c>
      <c r="C207" s="106">
        <v>0</v>
      </c>
      <c r="D207" s="102">
        <f t="shared" si="37"/>
        <v>0</v>
      </c>
      <c r="E207" s="105"/>
    </row>
    <row r="208" spans="1:5" x14ac:dyDescent="0.25">
      <c r="A208" s="104">
        <v>5598</v>
      </c>
      <c r="B208" s="105" t="s">
        <v>258</v>
      </c>
      <c r="C208" s="106">
        <v>0</v>
      </c>
      <c r="D208" s="102">
        <f t="shared" si="37"/>
        <v>0</v>
      </c>
      <c r="E208" s="105"/>
    </row>
    <row r="209" spans="1:5" x14ac:dyDescent="0.25">
      <c r="A209" s="104">
        <v>5599</v>
      </c>
      <c r="B209" s="105" t="s">
        <v>259</v>
      </c>
      <c r="C209" s="106">
        <v>2990</v>
      </c>
      <c r="D209" s="102">
        <f t="shared" si="37"/>
        <v>1</v>
      </c>
      <c r="E209" s="105"/>
    </row>
    <row r="210" spans="1:5" x14ac:dyDescent="0.25">
      <c r="A210" s="99">
        <v>5600</v>
      </c>
      <c r="B210" s="100" t="s">
        <v>260</v>
      </c>
      <c r="C210" s="101">
        <v>0</v>
      </c>
      <c r="D210" s="102"/>
      <c r="E210" s="105"/>
    </row>
    <row r="211" spans="1:5" x14ac:dyDescent="0.25">
      <c r="A211" s="99">
        <v>5610</v>
      </c>
      <c r="B211" s="100" t="s">
        <v>261</v>
      </c>
      <c r="C211" s="101">
        <v>0</v>
      </c>
      <c r="D211" s="102" t="str">
        <f t="shared" ref="D211:D212" si="38">IFERROR(C211/$C$211,"")</f>
        <v/>
      </c>
      <c r="E211" s="105"/>
    </row>
    <row r="212" spans="1:5" x14ac:dyDescent="0.25">
      <c r="A212" s="104">
        <v>5611</v>
      </c>
      <c r="B212" s="105" t="s">
        <v>262</v>
      </c>
      <c r="C212" s="106">
        <v>0</v>
      </c>
      <c r="D212" s="102" t="str">
        <f t="shared" si="38"/>
        <v/>
      </c>
      <c r="E212" s="105"/>
    </row>
    <row r="213" spans="1:5" x14ac:dyDescent="0.25">
      <c r="A213" s="103"/>
      <c r="B213" s="103"/>
      <c r="C213" s="103"/>
      <c r="D213" s="109"/>
      <c r="E213" s="103"/>
    </row>
    <row r="214" spans="1:5" ht="28.5" customHeight="1" x14ac:dyDescent="0.25">
      <c r="A214" s="164" t="s">
        <v>65</v>
      </c>
      <c r="B214" s="164"/>
      <c r="C214" s="164"/>
      <c r="D214" s="164"/>
      <c r="E214" s="103"/>
    </row>
    <row r="215" spans="1:5" ht="20.25" customHeight="1" x14ac:dyDescent="0.25">
      <c r="A215" s="115"/>
      <c r="B215" s="115"/>
      <c r="C215" s="115"/>
      <c r="D215" s="115"/>
      <c r="E215" s="103"/>
    </row>
    <row r="216" spans="1:5" x14ac:dyDescent="0.25">
      <c r="A216" s="84"/>
      <c r="C216" s="80"/>
      <c r="D216" s="86"/>
      <c r="E216" s="80"/>
    </row>
    <row r="217" spans="1:5" x14ac:dyDescent="0.25">
      <c r="A217" s="84"/>
      <c r="B217" s="88" t="s">
        <v>587</v>
      </c>
      <c r="C217" s="87"/>
      <c r="D217" s="86"/>
      <c r="E217" s="116" t="s">
        <v>590</v>
      </c>
    </row>
    <row r="218" spans="1:5" x14ac:dyDescent="0.25">
      <c r="A218" s="84"/>
      <c r="B218" s="88" t="s">
        <v>588</v>
      </c>
      <c r="C218" s="87"/>
      <c r="D218" s="86"/>
      <c r="E218" s="80"/>
    </row>
    <row r="219" spans="1:5" x14ac:dyDescent="0.25">
      <c r="A219" s="84"/>
      <c r="C219" s="80"/>
      <c r="D219" s="86"/>
      <c r="E219" s="80"/>
    </row>
    <row r="221" spans="1:5" x14ac:dyDescent="0.25">
      <c r="B221" s="88"/>
      <c r="C221" s="87"/>
    </row>
    <row r="222" spans="1:5" x14ac:dyDescent="0.25">
      <c r="B222" s="88"/>
      <c r="C222" s="87"/>
    </row>
  </sheetData>
  <autoFilter ref="A93:C212" xr:uid="{00000000-0009-0000-0000-000002000000}"/>
  <mergeCells count="8">
    <mergeCell ref="A214:D214"/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19685039370078741" right="0.19685039370078741" top="0.35433070866141736" bottom="0.35433070866141736" header="0.11811023622047245" footer="0.11811023622047245"/>
  <pageSetup scale="62" fitToHeight="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83"/>
  <sheetViews>
    <sheetView topLeftCell="A148" workbookViewId="0">
      <selection sqref="A1:J178"/>
    </sheetView>
  </sheetViews>
  <sheetFormatPr baseColWidth="10" defaultColWidth="14.42578125" defaultRowHeight="15" x14ac:dyDescent="0.25"/>
  <cols>
    <col min="1" max="1" width="10" style="79" customWidth="1"/>
    <col min="2" max="2" width="64.5703125" style="79" customWidth="1"/>
    <col min="3" max="3" width="16.42578125" style="79" customWidth="1"/>
    <col min="4" max="4" width="19.140625" style="79" customWidth="1"/>
    <col min="5" max="5" width="24.5703125" style="79" customWidth="1"/>
    <col min="6" max="6" width="22.85546875" style="79" customWidth="1"/>
    <col min="7" max="7" width="16.85546875" style="79" customWidth="1"/>
    <col min="8" max="8" width="27.7109375" style="79" customWidth="1"/>
    <col min="9" max="9" width="13.85546875" style="79" customWidth="1"/>
    <col min="10" max="10" width="23.85546875" style="79" customWidth="1"/>
    <col min="11" max="26" width="9.140625" style="79" customWidth="1"/>
    <col min="27" max="16384" width="14.42578125" style="79"/>
  </cols>
  <sheetData>
    <row r="1" spans="1:10" x14ac:dyDescent="0.25">
      <c r="A1" s="166" t="str">
        <f>'Notas a los Edos Financieros'!A1</f>
        <v>INSTITUTO MUNICIPAL  DE PLANEACION DEL MUNICIPIO DE SALAMANCA, GUANAJUATO.</v>
      </c>
      <c r="B1" s="167"/>
      <c r="C1" s="167"/>
      <c r="D1" s="167"/>
      <c r="E1" s="167"/>
      <c r="F1" s="167"/>
      <c r="G1" s="123" t="s">
        <v>0</v>
      </c>
      <c r="H1" s="122">
        <f>'Notas a los Edos Financieros'!D1</f>
        <v>2026</v>
      </c>
    </row>
    <row r="2" spans="1:10" x14ac:dyDescent="0.25">
      <c r="A2" s="166" t="s">
        <v>263</v>
      </c>
      <c r="B2" s="167"/>
      <c r="C2" s="167"/>
      <c r="D2" s="167"/>
      <c r="E2" s="167"/>
      <c r="F2" s="167"/>
      <c r="G2" s="123" t="s">
        <v>2</v>
      </c>
      <c r="H2" s="122" t="str">
        <f>'Notas a los Edos Financieros'!D2</f>
        <v>Trimestral</v>
      </c>
    </row>
    <row r="3" spans="1:10" x14ac:dyDescent="0.25">
      <c r="A3" s="166" t="str">
        <f>'Notas a los Edos Financieros'!A3</f>
        <v>Del 01 de enero al 30 de Junio de 2026</v>
      </c>
      <c r="B3" s="167"/>
      <c r="C3" s="167"/>
      <c r="D3" s="167"/>
      <c r="E3" s="167"/>
      <c r="F3" s="167"/>
      <c r="G3" s="123" t="s">
        <v>3</v>
      </c>
      <c r="H3" s="122">
        <f>'Notas a los Edos Financieros'!D3</f>
        <v>2</v>
      </c>
    </row>
    <row r="4" spans="1:10" ht="27.75" customHeight="1" x14ac:dyDescent="0.25">
      <c r="A4" s="168" t="s">
        <v>4</v>
      </c>
      <c r="B4" s="167"/>
      <c r="C4" s="167"/>
      <c r="D4" s="167"/>
      <c r="E4" s="167"/>
      <c r="F4" s="167"/>
      <c r="G4" s="123"/>
      <c r="H4" s="124"/>
    </row>
    <row r="5" spans="1:10" x14ac:dyDescent="0.25">
      <c r="A5" s="152" t="s">
        <v>67</v>
      </c>
      <c r="B5" s="152"/>
      <c r="C5" s="152"/>
      <c r="D5" s="152"/>
      <c r="E5" s="152"/>
      <c r="F5" s="152"/>
      <c r="G5" s="152"/>
      <c r="H5" s="152"/>
      <c r="I5" s="125"/>
      <c r="J5" s="125"/>
    </row>
    <row r="6" spans="1:10" x14ac:dyDescent="0.25">
      <c r="A6" s="93"/>
      <c r="B6" s="93"/>
      <c r="C6" s="93"/>
      <c r="D6" s="93"/>
      <c r="E6" s="93"/>
      <c r="F6" s="93"/>
      <c r="G6" s="93"/>
      <c r="H6" s="93"/>
      <c r="I6" s="87" t="s">
        <v>591</v>
      </c>
      <c r="J6" s="125"/>
    </row>
    <row r="7" spans="1:10" x14ac:dyDescent="0.25">
      <c r="A7" s="165" t="s">
        <v>264</v>
      </c>
      <c r="B7" s="165"/>
      <c r="C7" s="165"/>
      <c r="D7" s="165"/>
      <c r="E7" s="165"/>
      <c r="F7" s="165"/>
      <c r="G7" s="165"/>
      <c r="H7" s="165"/>
      <c r="I7" s="125"/>
      <c r="J7" s="125"/>
    </row>
    <row r="8" spans="1:10" s="81" customFormat="1" x14ac:dyDescent="0.25">
      <c r="A8" s="92" t="s">
        <v>69</v>
      </c>
      <c r="B8" s="92" t="s">
        <v>70</v>
      </c>
      <c r="C8" s="92" t="s">
        <v>71</v>
      </c>
      <c r="D8" s="92" t="s">
        <v>265</v>
      </c>
      <c r="E8" s="92"/>
      <c r="F8" s="92"/>
      <c r="G8" s="92"/>
      <c r="H8" s="92"/>
      <c r="I8" s="126"/>
      <c r="J8" s="126"/>
    </row>
    <row r="9" spans="1:10" x14ac:dyDescent="0.25">
      <c r="A9" s="127">
        <v>1114</v>
      </c>
      <c r="B9" s="93" t="s">
        <v>266</v>
      </c>
      <c r="C9" s="128">
        <v>0</v>
      </c>
      <c r="D9" s="93"/>
      <c r="E9" s="93"/>
      <c r="F9" s="93"/>
      <c r="G9" s="93"/>
      <c r="H9" s="93"/>
      <c r="I9" s="125"/>
      <c r="J9" s="125"/>
    </row>
    <row r="10" spans="1:10" x14ac:dyDescent="0.25">
      <c r="A10" s="127">
        <v>1115</v>
      </c>
      <c r="B10" s="93" t="s">
        <v>267</v>
      </c>
      <c r="C10" s="128">
        <v>0</v>
      </c>
      <c r="D10" s="93"/>
      <c r="E10" s="93"/>
      <c r="F10" s="93"/>
      <c r="G10" s="93"/>
      <c r="H10" s="93"/>
      <c r="I10" s="125"/>
      <c r="J10" s="125"/>
    </row>
    <row r="11" spans="1:10" x14ac:dyDescent="0.25">
      <c r="A11" s="127">
        <v>1121</v>
      </c>
      <c r="B11" s="93" t="s">
        <v>268</v>
      </c>
      <c r="C11" s="128">
        <v>0</v>
      </c>
      <c r="D11" s="93"/>
      <c r="E11" s="93"/>
      <c r="F11" s="93"/>
      <c r="G11" s="93"/>
      <c r="H11" s="93"/>
      <c r="I11" s="125"/>
      <c r="J11" s="125"/>
    </row>
    <row r="12" spans="1:10" x14ac:dyDescent="0.25">
      <c r="A12" s="93"/>
      <c r="B12" s="93"/>
      <c r="C12" s="93"/>
      <c r="D12" s="93"/>
      <c r="E12" s="93"/>
      <c r="F12" s="93"/>
      <c r="G12" s="93"/>
      <c r="H12" s="93"/>
      <c r="I12" s="125"/>
      <c r="J12" s="125"/>
    </row>
    <row r="13" spans="1:10" x14ac:dyDescent="0.25">
      <c r="A13" s="165" t="s">
        <v>269</v>
      </c>
      <c r="B13" s="165"/>
      <c r="C13" s="165"/>
      <c r="D13" s="165"/>
      <c r="E13" s="165"/>
      <c r="F13" s="165"/>
      <c r="G13" s="165"/>
      <c r="H13" s="165"/>
      <c r="I13" s="125"/>
      <c r="J13" s="125"/>
    </row>
    <row r="14" spans="1:10" s="81" customFormat="1" x14ac:dyDescent="0.25">
      <c r="A14" s="92" t="s">
        <v>69</v>
      </c>
      <c r="B14" s="92" t="s">
        <v>70</v>
      </c>
      <c r="C14" s="92" t="s">
        <v>71</v>
      </c>
      <c r="D14" s="92">
        <f>H1-1</f>
        <v>2025</v>
      </c>
      <c r="E14" s="92">
        <f t="shared" ref="E14:G14" si="0">D14-1</f>
        <v>2024</v>
      </c>
      <c r="F14" s="92">
        <f t="shared" si="0"/>
        <v>2023</v>
      </c>
      <c r="G14" s="92">
        <f t="shared" si="0"/>
        <v>2022</v>
      </c>
      <c r="H14" s="92" t="s">
        <v>270</v>
      </c>
      <c r="I14" s="126"/>
      <c r="J14" s="126"/>
    </row>
    <row r="15" spans="1:10" x14ac:dyDescent="0.25">
      <c r="A15" s="127">
        <v>1122</v>
      </c>
      <c r="B15" s="93" t="s">
        <v>271</v>
      </c>
      <c r="C15" s="128">
        <v>0</v>
      </c>
      <c r="D15" s="128">
        <v>0</v>
      </c>
      <c r="E15" s="128">
        <v>0</v>
      </c>
      <c r="F15" s="128">
        <v>0</v>
      </c>
      <c r="G15" s="128">
        <v>0</v>
      </c>
      <c r="H15" s="93"/>
      <c r="I15" s="125"/>
      <c r="J15" s="125"/>
    </row>
    <row r="16" spans="1:10" x14ac:dyDescent="0.25">
      <c r="A16" s="127">
        <v>1124</v>
      </c>
      <c r="B16" s="93" t="s">
        <v>272</v>
      </c>
      <c r="C16" s="128">
        <v>0</v>
      </c>
      <c r="D16" s="128">
        <v>0</v>
      </c>
      <c r="E16" s="128">
        <v>0</v>
      </c>
      <c r="F16" s="128">
        <v>0</v>
      </c>
      <c r="G16" s="128">
        <v>0</v>
      </c>
      <c r="H16" s="93"/>
      <c r="I16" s="125"/>
      <c r="J16" s="125"/>
    </row>
    <row r="17" spans="1:10" x14ac:dyDescent="0.25">
      <c r="A17" s="125"/>
      <c r="B17" s="125"/>
      <c r="C17" s="125"/>
      <c r="D17" s="125"/>
      <c r="E17" s="125"/>
      <c r="F17" s="125"/>
      <c r="G17" s="125"/>
      <c r="H17" s="125"/>
      <c r="I17" s="125"/>
      <c r="J17" s="125"/>
    </row>
    <row r="18" spans="1:10" x14ac:dyDescent="0.25">
      <c r="A18" s="165" t="s">
        <v>273</v>
      </c>
      <c r="B18" s="165"/>
      <c r="C18" s="165"/>
      <c r="D18" s="165"/>
      <c r="E18" s="165"/>
      <c r="F18" s="165"/>
      <c r="G18" s="165"/>
      <c r="H18" s="165"/>
      <c r="I18" s="125"/>
      <c r="J18" s="125"/>
    </row>
    <row r="19" spans="1:10" s="81" customFormat="1" x14ac:dyDescent="0.25">
      <c r="A19" s="92" t="s">
        <v>69</v>
      </c>
      <c r="B19" s="92" t="s">
        <v>70</v>
      </c>
      <c r="C19" s="92" t="s">
        <v>71</v>
      </c>
      <c r="D19" s="92" t="s">
        <v>274</v>
      </c>
      <c r="E19" s="92" t="s">
        <v>275</v>
      </c>
      <c r="F19" s="92" t="s">
        <v>276</v>
      </c>
      <c r="G19" s="92" t="s">
        <v>277</v>
      </c>
      <c r="H19" s="92" t="s">
        <v>278</v>
      </c>
      <c r="I19" s="126"/>
      <c r="J19" s="126"/>
    </row>
    <row r="20" spans="1:10" x14ac:dyDescent="0.25">
      <c r="A20" s="127">
        <v>1123</v>
      </c>
      <c r="B20" s="93" t="s">
        <v>279</v>
      </c>
      <c r="C20" s="128">
        <v>21548.77</v>
      </c>
      <c r="D20" s="128">
        <v>21548.77</v>
      </c>
      <c r="E20" s="128">
        <v>0</v>
      </c>
      <c r="F20" s="128">
        <v>0</v>
      </c>
      <c r="G20" s="128">
        <v>-0.17</v>
      </c>
      <c r="H20" s="93"/>
      <c r="I20" s="125"/>
      <c r="J20" s="125"/>
    </row>
    <row r="21" spans="1:10" x14ac:dyDescent="0.25">
      <c r="A21" s="127">
        <v>1125</v>
      </c>
      <c r="B21" s="93" t="s">
        <v>280</v>
      </c>
      <c r="C21" s="128">
        <v>9000</v>
      </c>
      <c r="D21" s="128">
        <v>0</v>
      </c>
      <c r="E21" s="128">
        <v>9000</v>
      </c>
      <c r="F21" s="128">
        <v>0</v>
      </c>
      <c r="G21" s="128">
        <v>0</v>
      </c>
      <c r="H21" s="93"/>
      <c r="I21" s="125"/>
      <c r="J21" s="125"/>
    </row>
    <row r="22" spans="1:10" x14ac:dyDescent="0.25">
      <c r="A22" s="94">
        <v>1126</v>
      </c>
      <c r="B22" s="95" t="s">
        <v>281</v>
      </c>
      <c r="C22" s="128">
        <v>0</v>
      </c>
      <c r="D22" s="128">
        <v>0</v>
      </c>
      <c r="E22" s="128">
        <v>0</v>
      </c>
      <c r="F22" s="128">
        <v>0</v>
      </c>
      <c r="G22" s="128">
        <v>0</v>
      </c>
      <c r="H22" s="93"/>
      <c r="I22" s="125"/>
      <c r="J22" s="125"/>
    </row>
    <row r="23" spans="1:10" x14ac:dyDescent="0.25">
      <c r="A23" s="94">
        <v>1129</v>
      </c>
      <c r="B23" s="95" t="s">
        <v>282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93"/>
      <c r="I23" s="125"/>
      <c r="J23" s="125"/>
    </row>
    <row r="24" spans="1:10" ht="30.75" customHeight="1" x14ac:dyDescent="0.25">
      <c r="A24" s="127">
        <v>1131</v>
      </c>
      <c r="B24" s="135" t="s">
        <v>283</v>
      </c>
      <c r="C24" s="128">
        <v>0</v>
      </c>
      <c r="D24" s="128">
        <v>0</v>
      </c>
      <c r="E24" s="128">
        <v>0</v>
      </c>
      <c r="F24" s="128">
        <v>0</v>
      </c>
      <c r="G24" s="128">
        <v>0</v>
      </c>
      <c r="H24" s="93"/>
      <c r="I24" s="125"/>
      <c r="J24" s="125"/>
    </row>
    <row r="25" spans="1:10" ht="25.5" customHeight="1" x14ac:dyDescent="0.25">
      <c r="A25" s="127">
        <v>1132</v>
      </c>
      <c r="B25" s="135" t="s">
        <v>284</v>
      </c>
      <c r="C25" s="128">
        <v>0</v>
      </c>
      <c r="D25" s="128">
        <v>0</v>
      </c>
      <c r="E25" s="128">
        <v>0</v>
      </c>
      <c r="F25" s="128">
        <v>0</v>
      </c>
      <c r="G25" s="128">
        <v>0</v>
      </c>
      <c r="H25" s="93"/>
      <c r="I25" s="125"/>
      <c r="J25" s="125"/>
    </row>
    <row r="26" spans="1:10" x14ac:dyDescent="0.25">
      <c r="A26" s="127">
        <v>1133</v>
      </c>
      <c r="B26" s="93" t="s">
        <v>285</v>
      </c>
      <c r="C26" s="128">
        <v>0</v>
      </c>
      <c r="D26" s="128">
        <v>0</v>
      </c>
      <c r="E26" s="128">
        <v>0</v>
      </c>
      <c r="F26" s="128">
        <v>0</v>
      </c>
      <c r="G26" s="128">
        <v>0</v>
      </c>
      <c r="H26" s="93"/>
      <c r="I26" s="125"/>
      <c r="J26" s="125"/>
    </row>
    <row r="27" spans="1:10" x14ac:dyDescent="0.25">
      <c r="A27" s="127">
        <v>1134</v>
      </c>
      <c r="B27" s="93" t="s">
        <v>286</v>
      </c>
      <c r="C27" s="128">
        <v>0</v>
      </c>
      <c r="D27" s="128">
        <v>0</v>
      </c>
      <c r="E27" s="128">
        <v>0</v>
      </c>
      <c r="F27" s="128">
        <v>0</v>
      </c>
      <c r="G27" s="128">
        <v>0</v>
      </c>
      <c r="H27" s="93"/>
      <c r="I27" s="125"/>
      <c r="J27" s="125"/>
    </row>
    <row r="28" spans="1:10" x14ac:dyDescent="0.25">
      <c r="A28" s="127">
        <v>1139</v>
      </c>
      <c r="B28" s="93" t="s">
        <v>287</v>
      </c>
      <c r="C28" s="128">
        <v>0</v>
      </c>
      <c r="D28" s="128">
        <v>0</v>
      </c>
      <c r="E28" s="128">
        <v>0</v>
      </c>
      <c r="F28" s="128">
        <v>0</v>
      </c>
      <c r="G28" s="128">
        <v>0</v>
      </c>
      <c r="H28" s="93"/>
      <c r="I28" s="125"/>
      <c r="J28" s="125"/>
    </row>
    <row r="29" spans="1:10" x14ac:dyDescent="0.25">
      <c r="A29" s="93"/>
      <c r="B29" s="93"/>
      <c r="C29" s="93"/>
      <c r="D29" s="93"/>
      <c r="E29" s="93"/>
      <c r="F29" s="93"/>
      <c r="G29" s="93"/>
      <c r="H29" s="93"/>
      <c r="I29" s="125"/>
      <c r="J29" s="125"/>
    </row>
    <row r="30" spans="1:10" x14ac:dyDescent="0.25">
      <c r="A30" s="165" t="s">
        <v>288</v>
      </c>
      <c r="B30" s="165"/>
      <c r="C30" s="165"/>
      <c r="D30" s="165"/>
      <c r="E30" s="165"/>
      <c r="F30" s="165"/>
      <c r="G30" s="165"/>
      <c r="H30" s="165"/>
      <c r="I30" s="125"/>
      <c r="J30" s="125"/>
    </row>
    <row r="31" spans="1:10" s="81" customFormat="1" ht="45" x14ac:dyDescent="0.25">
      <c r="A31" s="92" t="s">
        <v>69</v>
      </c>
      <c r="B31" s="92" t="s">
        <v>70</v>
      </c>
      <c r="C31" s="92" t="s">
        <v>71</v>
      </c>
      <c r="D31" s="92" t="s">
        <v>289</v>
      </c>
      <c r="E31" s="92" t="s">
        <v>290</v>
      </c>
      <c r="F31" s="132" t="s">
        <v>291</v>
      </c>
      <c r="G31" s="92"/>
      <c r="H31" s="92"/>
      <c r="I31" s="126"/>
      <c r="J31" s="126"/>
    </row>
    <row r="32" spans="1:10" s="87" customFormat="1" x14ac:dyDescent="0.25">
      <c r="A32" s="129">
        <v>1140</v>
      </c>
      <c r="B32" s="130" t="s">
        <v>292</v>
      </c>
      <c r="C32" s="131">
        <v>0</v>
      </c>
      <c r="D32" s="130"/>
      <c r="E32" s="130"/>
      <c r="F32" s="130"/>
      <c r="G32" s="130"/>
      <c r="H32" s="130"/>
    </row>
    <row r="33" spans="1:10" x14ac:dyDescent="0.25">
      <c r="A33" s="127">
        <v>1141</v>
      </c>
      <c r="B33" s="93" t="s">
        <v>293</v>
      </c>
      <c r="C33" s="128">
        <v>0</v>
      </c>
      <c r="D33" s="93"/>
      <c r="E33" s="93"/>
      <c r="F33" s="93"/>
      <c r="G33" s="125"/>
      <c r="H33" s="125"/>
      <c r="I33" s="125"/>
      <c r="J33" s="125"/>
    </row>
    <row r="34" spans="1:10" x14ac:dyDescent="0.25">
      <c r="A34" s="127">
        <v>1142</v>
      </c>
      <c r="B34" s="93" t="s">
        <v>294</v>
      </c>
      <c r="C34" s="128">
        <v>0</v>
      </c>
      <c r="D34" s="93"/>
      <c r="E34" s="93"/>
      <c r="F34" s="93"/>
      <c r="G34" s="125"/>
      <c r="H34" s="125"/>
      <c r="I34" s="125"/>
      <c r="J34" s="125"/>
    </row>
    <row r="35" spans="1:10" x14ac:dyDescent="0.25">
      <c r="A35" s="127">
        <v>1143</v>
      </c>
      <c r="B35" s="93" t="s">
        <v>295</v>
      </c>
      <c r="C35" s="128">
        <v>0</v>
      </c>
      <c r="D35" s="93"/>
      <c r="E35" s="93"/>
      <c r="F35" s="93"/>
      <c r="G35" s="125"/>
      <c r="H35" s="125"/>
      <c r="I35" s="125"/>
      <c r="J35" s="125"/>
    </row>
    <row r="36" spans="1:10" ht="27.75" customHeight="1" x14ac:dyDescent="0.25">
      <c r="A36" s="127">
        <v>1144</v>
      </c>
      <c r="B36" s="135" t="s">
        <v>296</v>
      </c>
      <c r="C36" s="128">
        <v>0</v>
      </c>
      <c r="D36" s="93"/>
      <c r="E36" s="93"/>
      <c r="F36" s="93"/>
      <c r="G36" s="125"/>
      <c r="H36" s="125"/>
      <c r="I36" s="125"/>
      <c r="J36" s="125"/>
    </row>
    <row r="37" spans="1:10" x14ac:dyDescent="0.25">
      <c r="A37" s="127">
        <v>1145</v>
      </c>
      <c r="B37" s="93" t="s">
        <v>297</v>
      </c>
      <c r="C37" s="128">
        <v>0</v>
      </c>
      <c r="D37" s="93"/>
      <c r="E37" s="93"/>
      <c r="F37" s="93"/>
      <c r="G37" s="125"/>
      <c r="H37" s="125"/>
      <c r="I37" s="125"/>
      <c r="J37" s="125"/>
    </row>
    <row r="38" spans="1:10" x14ac:dyDescent="0.25">
      <c r="A38" s="93"/>
      <c r="B38" s="93"/>
      <c r="C38" s="93"/>
      <c r="D38" s="93"/>
      <c r="E38" s="93"/>
      <c r="F38" s="93"/>
      <c r="G38" s="125"/>
      <c r="H38" s="125"/>
      <c r="I38" s="125"/>
      <c r="J38" s="125"/>
    </row>
    <row r="39" spans="1:10" x14ac:dyDescent="0.25">
      <c r="A39" s="165" t="s">
        <v>298</v>
      </c>
      <c r="B39" s="165"/>
      <c r="C39" s="165"/>
      <c r="D39" s="165"/>
      <c r="E39" s="165"/>
      <c r="F39" s="165"/>
      <c r="G39" s="125"/>
      <c r="H39" s="125"/>
      <c r="I39" s="125"/>
      <c r="J39" s="125"/>
    </row>
    <row r="40" spans="1:10" s="81" customFormat="1" ht="45" x14ac:dyDescent="0.25">
      <c r="A40" s="92" t="s">
        <v>69</v>
      </c>
      <c r="B40" s="92" t="s">
        <v>70</v>
      </c>
      <c r="C40" s="92" t="s">
        <v>71</v>
      </c>
      <c r="D40" s="132" t="s">
        <v>290</v>
      </c>
      <c r="E40" s="132" t="s">
        <v>299</v>
      </c>
      <c r="F40" s="132" t="s">
        <v>291</v>
      </c>
      <c r="G40" s="126"/>
      <c r="H40" s="126"/>
      <c r="I40" s="126"/>
      <c r="J40" s="126"/>
    </row>
    <row r="41" spans="1:10" x14ac:dyDescent="0.25">
      <c r="A41" s="127">
        <v>1150</v>
      </c>
      <c r="B41" s="93" t="s">
        <v>300</v>
      </c>
      <c r="C41" s="128">
        <v>0</v>
      </c>
      <c r="D41" s="93"/>
      <c r="E41" s="93"/>
      <c r="F41" s="93"/>
      <c r="G41" s="125"/>
      <c r="H41" s="125"/>
      <c r="I41" s="125"/>
      <c r="J41" s="125"/>
    </row>
    <row r="42" spans="1:10" x14ac:dyDescent="0.25">
      <c r="A42" s="127">
        <v>1151</v>
      </c>
      <c r="B42" s="93" t="s">
        <v>301</v>
      </c>
      <c r="C42" s="128">
        <v>0</v>
      </c>
      <c r="D42" s="93"/>
      <c r="E42" s="93"/>
      <c r="F42" s="93"/>
      <c r="G42" s="125"/>
      <c r="H42" s="125"/>
      <c r="I42" s="125"/>
      <c r="J42" s="125"/>
    </row>
    <row r="43" spans="1:10" x14ac:dyDescent="0.25">
      <c r="A43" s="93"/>
      <c r="B43" s="93"/>
      <c r="C43" s="93"/>
      <c r="D43" s="93"/>
      <c r="E43" s="93"/>
      <c r="F43" s="93"/>
      <c r="G43" s="125"/>
      <c r="H43" s="125"/>
      <c r="I43" s="125"/>
      <c r="J43" s="125"/>
    </row>
    <row r="44" spans="1:10" x14ac:dyDescent="0.25">
      <c r="A44" s="165" t="s">
        <v>302</v>
      </c>
      <c r="B44" s="165"/>
      <c r="C44" s="165"/>
      <c r="D44" s="165"/>
      <c r="E44" s="165"/>
      <c r="F44" s="165"/>
      <c r="G44" s="125"/>
      <c r="H44" s="125"/>
      <c r="I44" s="125"/>
      <c r="J44" s="125"/>
    </row>
    <row r="45" spans="1:10" s="81" customFormat="1" x14ac:dyDescent="0.25">
      <c r="A45" s="92" t="s">
        <v>69</v>
      </c>
      <c r="B45" s="92" t="s">
        <v>70</v>
      </c>
      <c r="C45" s="92" t="s">
        <v>71</v>
      </c>
      <c r="D45" s="92" t="s">
        <v>265</v>
      </c>
      <c r="E45" s="92" t="s">
        <v>278</v>
      </c>
      <c r="F45" s="92"/>
      <c r="G45" s="126"/>
      <c r="H45" s="126"/>
      <c r="I45" s="126"/>
      <c r="J45" s="126"/>
    </row>
    <row r="46" spans="1:10" x14ac:dyDescent="0.25">
      <c r="A46" s="127">
        <v>1213</v>
      </c>
      <c r="B46" s="93" t="s">
        <v>303</v>
      </c>
      <c r="C46" s="128">
        <v>0</v>
      </c>
      <c r="D46" s="93"/>
      <c r="E46" s="93"/>
      <c r="F46" s="93"/>
      <c r="G46" s="125"/>
      <c r="H46" s="125"/>
      <c r="I46" s="125"/>
      <c r="J46" s="125"/>
    </row>
    <row r="47" spans="1:10" x14ac:dyDescent="0.25">
      <c r="A47" s="93"/>
      <c r="B47" s="93"/>
      <c r="C47" s="93"/>
      <c r="D47" s="93"/>
      <c r="E47" s="93"/>
      <c r="F47" s="93"/>
      <c r="G47" s="125"/>
      <c r="H47" s="125"/>
      <c r="I47" s="125"/>
      <c r="J47" s="125"/>
    </row>
    <row r="48" spans="1:10" x14ac:dyDescent="0.25">
      <c r="A48" s="165" t="s">
        <v>304</v>
      </c>
      <c r="B48" s="165"/>
      <c r="C48" s="165"/>
      <c r="D48" s="165"/>
      <c r="E48" s="165"/>
      <c r="F48" s="165"/>
      <c r="G48" s="165"/>
      <c r="H48" s="165"/>
      <c r="I48" s="125"/>
      <c r="J48" s="125"/>
    </row>
    <row r="49" spans="1:10" s="81" customFormat="1" x14ac:dyDescent="0.25">
      <c r="A49" s="92" t="s">
        <v>69</v>
      </c>
      <c r="B49" s="92" t="s">
        <v>70</v>
      </c>
      <c r="C49" s="92" t="s">
        <v>71</v>
      </c>
      <c r="D49" s="92"/>
      <c r="E49" s="92"/>
      <c r="F49" s="92"/>
      <c r="G49" s="92"/>
      <c r="H49" s="92"/>
      <c r="I49" s="127"/>
      <c r="J49" s="127"/>
    </row>
    <row r="50" spans="1:10" x14ac:dyDescent="0.25">
      <c r="A50" s="127">
        <v>1211</v>
      </c>
      <c r="B50" s="93" t="s">
        <v>305</v>
      </c>
      <c r="C50" s="128">
        <v>0</v>
      </c>
      <c r="D50" s="93"/>
      <c r="E50" s="93"/>
      <c r="F50" s="93"/>
      <c r="G50" s="93"/>
      <c r="H50" s="93"/>
      <c r="I50" s="93"/>
      <c r="J50" s="93"/>
    </row>
    <row r="51" spans="1:10" x14ac:dyDescent="0.25">
      <c r="A51" s="127">
        <v>1212</v>
      </c>
      <c r="B51" s="93" t="s">
        <v>306</v>
      </c>
      <c r="C51" s="128">
        <v>0</v>
      </c>
      <c r="D51" s="93"/>
      <c r="E51" s="93"/>
      <c r="F51" s="93"/>
      <c r="G51" s="93"/>
      <c r="H51" s="93"/>
      <c r="I51" s="93"/>
      <c r="J51" s="93"/>
    </row>
    <row r="52" spans="1:10" x14ac:dyDescent="0.25">
      <c r="A52" s="127">
        <v>1214</v>
      </c>
      <c r="B52" s="93" t="s">
        <v>307</v>
      </c>
      <c r="C52" s="128">
        <v>0</v>
      </c>
      <c r="D52" s="93"/>
      <c r="E52" s="93"/>
      <c r="F52" s="93"/>
      <c r="G52" s="93"/>
      <c r="H52" s="93"/>
      <c r="I52" s="93"/>
      <c r="J52" s="93"/>
    </row>
    <row r="53" spans="1:10" x14ac:dyDescent="0.25">
      <c r="A53" s="93"/>
      <c r="B53" s="93"/>
      <c r="C53" s="93"/>
      <c r="D53" s="93"/>
      <c r="E53" s="93"/>
      <c r="F53" s="93"/>
      <c r="G53" s="93"/>
      <c r="H53" s="93"/>
      <c r="I53" s="93"/>
      <c r="J53" s="93"/>
    </row>
    <row r="54" spans="1:10" x14ac:dyDescent="0.25">
      <c r="A54" s="165" t="s">
        <v>308</v>
      </c>
      <c r="B54" s="165"/>
      <c r="C54" s="165"/>
      <c r="D54" s="165"/>
      <c r="E54" s="165"/>
      <c r="F54" s="165"/>
      <c r="G54" s="165"/>
      <c r="H54" s="165"/>
      <c r="I54" s="165"/>
      <c r="J54" s="165"/>
    </row>
    <row r="55" spans="1:10" s="81" customFormat="1" ht="30" x14ac:dyDescent="0.25">
      <c r="A55" s="92" t="s">
        <v>69</v>
      </c>
      <c r="B55" s="92" t="s">
        <v>70</v>
      </c>
      <c r="C55" s="92" t="s">
        <v>71</v>
      </c>
      <c r="D55" s="92" t="s">
        <v>309</v>
      </c>
      <c r="E55" s="92" t="s">
        <v>310</v>
      </c>
      <c r="F55" s="132" t="s">
        <v>311</v>
      </c>
      <c r="G55" s="132" t="s">
        <v>312</v>
      </c>
      <c r="H55" s="92" t="s">
        <v>313</v>
      </c>
      <c r="I55" s="132" t="s">
        <v>314</v>
      </c>
      <c r="J55" s="92" t="s">
        <v>315</v>
      </c>
    </row>
    <row r="56" spans="1:10" s="87" customFormat="1" ht="34.5" customHeight="1" x14ac:dyDescent="0.25">
      <c r="A56" s="129">
        <v>1230</v>
      </c>
      <c r="B56" s="136" t="s">
        <v>316</v>
      </c>
      <c r="C56" s="131">
        <v>0</v>
      </c>
      <c r="D56" s="131">
        <v>0</v>
      </c>
      <c r="E56" s="131">
        <v>0</v>
      </c>
      <c r="F56" s="130"/>
      <c r="G56" s="130"/>
      <c r="H56" s="130"/>
      <c r="I56" s="130"/>
      <c r="J56" s="130"/>
    </row>
    <row r="57" spans="1:10" x14ac:dyDescent="0.25">
      <c r="A57" s="127">
        <v>1231</v>
      </c>
      <c r="B57" s="93" t="s">
        <v>317</v>
      </c>
      <c r="C57" s="128">
        <v>0</v>
      </c>
      <c r="D57" s="133"/>
      <c r="E57" s="133"/>
      <c r="F57" s="93"/>
      <c r="G57" s="93"/>
      <c r="H57" s="93"/>
      <c r="I57" s="93"/>
      <c r="J57" s="93"/>
    </row>
    <row r="58" spans="1:10" x14ac:dyDescent="0.25">
      <c r="A58" s="127">
        <v>1232</v>
      </c>
      <c r="B58" s="93" t="s">
        <v>318</v>
      </c>
      <c r="C58" s="128">
        <v>0</v>
      </c>
      <c r="D58" s="128">
        <v>0</v>
      </c>
      <c r="E58" s="128">
        <v>0</v>
      </c>
      <c r="F58" s="93"/>
      <c r="G58" s="93"/>
      <c r="H58" s="93"/>
      <c r="I58" s="93"/>
      <c r="J58" s="93"/>
    </row>
    <row r="59" spans="1:10" x14ac:dyDescent="0.25">
      <c r="A59" s="127">
        <v>1233</v>
      </c>
      <c r="B59" s="93" t="s">
        <v>319</v>
      </c>
      <c r="C59" s="128">
        <v>0</v>
      </c>
      <c r="D59" s="128">
        <v>0</v>
      </c>
      <c r="E59" s="128">
        <v>0</v>
      </c>
      <c r="F59" s="93"/>
      <c r="G59" s="93"/>
      <c r="H59" s="93"/>
      <c r="I59" s="93"/>
      <c r="J59" s="93"/>
    </row>
    <row r="60" spans="1:10" x14ac:dyDescent="0.25">
      <c r="A60" s="127">
        <v>1234</v>
      </c>
      <c r="B60" s="93" t="s">
        <v>320</v>
      </c>
      <c r="C60" s="128">
        <v>0</v>
      </c>
      <c r="D60" s="128">
        <v>0</v>
      </c>
      <c r="E60" s="128">
        <v>0</v>
      </c>
      <c r="F60" s="93"/>
      <c r="G60" s="93"/>
      <c r="H60" s="93"/>
      <c r="I60" s="93"/>
      <c r="J60" s="93"/>
    </row>
    <row r="61" spans="1:10" x14ac:dyDescent="0.25">
      <c r="A61" s="127">
        <v>1235</v>
      </c>
      <c r="B61" s="93" t="s">
        <v>321</v>
      </c>
      <c r="C61" s="128">
        <v>0</v>
      </c>
      <c r="D61" s="128">
        <v>0</v>
      </c>
      <c r="E61" s="128">
        <v>0</v>
      </c>
      <c r="F61" s="93"/>
      <c r="G61" s="93"/>
      <c r="H61" s="93"/>
      <c r="I61" s="93"/>
      <c r="J61" s="93"/>
    </row>
    <row r="62" spans="1:10" x14ac:dyDescent="0.25">
      <c r="A62" s="127">
        <v>1236</v>
      </c>
      <c r="B62" s="93" t="s">
        <v>322</v>
      </c>
      <c r="C62" s="128">
        <v>0</v>
      </c>
      <c r="D62" s="128">
        <v>0</v>
      </c>
      <c r="E62" s="128">
        <v>0</v>
      </c>
      <c r="F62" s="93"/>
      <c r="G62" s="93"/>
      <c r="H62" s="93"/>
      <c r="I62" s="93"/>
      <c r="J62" s="93"/>
    </row>
    <row r="63" spans="1:10" x14ac:dyDescent="0.25">
      <c r="A63" s="127">
        <v>1239</v>
      </c>
      <c r="B63" s="93" t="s">
        <v>323</v>
      </c>
      <c r="C63" s="128">
        <v>0</v>
      </c>
      <c r="D63" s="128">
        <v>0</v>
      </c>
      <c r="E63" s="128">
        <v>0</v>
      </c>
      <c r="F63" s="93"/>
      <c r="G63" s="93"/>
      <c r="H63" s="93"/>
      <c r="I63" s="93"/>
      <c r="J63" s="93"/>
    </row>
    <row r="64" spans="1:10" s="87" customFormat="1" x14ac:dyDescent="0.25">
      <c r="A64" s="129">
        <v>1240</v>
      </c>
      <c r="B64" s="130" t="s">
        <v>324</v>
      </c>
      <c r="C64" s="131">
        <v>1297110</v>
      </c>
      <c r="D64" s="131">
        <v>0</v>
      </c>
      <c r="E64" s="131">
        <v>959186.37</v>
      </c>
      <c r="F64" s="130"/>
      <c r="G64" s="130"/>
      <c r="H64" s="130"/>
      <c r="I64" s="130"/>
      <c r="J64" s="130"/>
    </row>
    <row r="65" spans="1:10" x14ac:dyDescent="0.25">
      <c r="A65" s="127">
        <v>1241</v>
      </c>
      <c r="B65" s="93" t="s">
        <v>325</v>
      </c>
      <c r="C65" s="128">
        <v>1127269.54</v>
      </c>
      <c r="D65" s="128">
        <v>0</v>
      </c>
      <c r="E65" s="128">
        <v>858248.95</v>
      </c>
      <c r="F65" s="93"/>
      <c r="G65" s="93"/>
      <c r="H65" s="93"/>
      <c r="I65" s="93"/>
      <c r="J65" s="93"/>
    </row>
    <row r="66" spans="1:10" x14ac:dyDescent="0.25">
      <c r="A66" s="127">
        <v>1242</v>
      </c>
      <c r="B66" s="93" t="s">
        <v>326</v>
      </c>
      <c r="C66" s="128">
        <v>133723.03</v>
      </c>
      <c r="D66" s="128">
        <v>0</v>
      </c>
      <c r="E66" s="128">
        <v>89801.2</v>
      </c>
      <c r="F66" s="93"/>
      <c r="G66" s="93"/>
      <c r="H66" s="93"/>
      <c r="I66" s="93"/>
      <c r="J66" s="93"/>
    </row>
    <row r="67" spans="1:10" x14ac:dyDescent="0.25">
      <c r="A67" s="127">
        <v>1243</v>
      </c>
      <c r="B67" s="93" t="s">
        <v>327</v>
      </c>
      <c r="C67" s="128">
        <v>0</v>
      </c>
      <c r="D67" s="128">
        <v>0</v>
      </c>
      <c r="E67" s="128">
        <v>0</v>
      </c>
      <c r="F67" s="93"/>
      <c r="G67" s="93"/>
      <c r="H67" s="93"/>
      <c r="I67" s="93"/>
      <c r="J67" s="93"/>
    </row>
    <row r="68" spans="1:10" x14ac:dyDescent="0.25">
      <c r="A68" s="127">
        <v>1244</v>
      </c>
      <c r="B68" s="93" t="s">
        <v>328</v>
      </c>
      <c r="C68" s="128">
        <v>0</v>
      </c>
      <c r="D68" s="128">
        <v>0</v>
      </c>
      <c r="E68" s="128">
        <v>0</v>
      </c>
      <c r="F68" s="93"/>
      <c r="G68" s="93"/>
      <c r="H68" s="93"/>
      <c r="I68" s="93"/>
      <c r="J68" s="93"/>
    </row>
    <row r="69" spans="1:10" x14ac:dyDescent="0.25">
      <c r="A69" s="127">
        <v>1245</v>
      </c>
      <c r="B69" s="93" t="s">
        <v>329</v>
      </c>
      <c r="C69" s="128">
        <v>0</v>
      </c>
      <c r="D69" s="128">
        <v>0</v>
      </c>
      <c r="E69" s="128">
        <v>0</v>
      </c>
      <c r="F69" s="93"/>
      <c r="G69" s="93"/>
      <c r="H69" s="93"/>
      <c r="I69" s="93"/>
      <c r="J69" s="93"/>
    </row>
    <row r="70" spans="1:10" x14ac:dyDescent="0.25">
      <c r="A70" s="127">
        <v>1246</v>
      </c>
      <c r="B70" s="93" t="s">
        <v>330</v>
      </c>
      <c r="C70" s="128">
        <v>36117.43</v>
      </c>
      <c r="D70" s="128">
        <v>0</v>
      </c>
      <c r="E70" s="128">
        <v>11136.22</v>
      </c>
      <c r="F70" s="93"/>
      <c r="G70" s="93"/>
      <c r="H70" s="93"/>
      <c r="I70" s="93"/>
      <c r="J70" s="93"/>
    </row>
    <row r="71" spans="1:10" x14ac:dyDescent="0.25">
      <c r="A71" s="127">
        <v>1247</v>
      </c>
      <c r="B71" s="93" t="s">
        <v>331</v>
      </c>
      <c r="C71" s="128">
        <v>0</v>
      </c>
      <c r="D71" s="128">
        <v>0</v>
      </c>
      <c r="E71" s="128">
        <v>0</v>
      </c>
      <c r="F71" s="93"/>
      <c r="G71" s="93"/>
      <c r="H71" s="93"/>
      <c r="I71" s="93"/>
      <c r="J71" s="93"/>
    </row>
    <row r="72" spans="1:10" x14ac:dyDescent="0.25">
      <c r="A72" s="127">
        <v>1248</v>
      </c>
      <c r="B72" s="93" t="s">
        <v>332</v>
      </c>
      <c r="C72" s="128">
        <v>0</v>
      </c>
      <c r="D72" s="128">
        <v>0</v>
      </c>
      <c r="E72" s="128">
        <v>0</v>
      </c>
      <c r="F72" s="93"/>
      <c r="G72" s="93"/>
      <c r="H72" s="93"/>
      <c r="I72" s="93"/>
      <c r="J72" s="93"/>
    </row>
    <row r="73" spans="1:10" x14ac:dyDescent="0.25">
      <c r="A73" s="93"/>
      <c r="B73" s="93"/>
      <c r="C73" s="93"/>
      <c r="D73" s="93"/>
      <c r="E73" s="93"/>
      <c r="F73" s="93"/>
      <c r="G73" s="93"/>
      <c r="H73" s="93"/>
      <c r="I73" s="93"/>
      <c r="J73" s="93"/>
    </row>
    <row r="74" spans="1:10" x14ac:dyDescent="0.25">
      <c r="A74" s="165" t="s">
        <v>333</v>
      </c>
      <c r="B74" s="165"/>
      <c r="C74" s="165"/>
      <c r="D74" s="165"/>
      <c r="E74" s="165"/>
      <c r="F74" s="165"/>
      <c r="G74" s="165"/>
      <c r="H74" s="93"/>
      <c r="I74" s="93"/>
      <c r="J74" s="93"/>
    </row>
    <row r="75" spans="1:10" s="81" customFormat="1" x14ac:dyDescent="0.25">
      <c r="A75" s="92" t="s">
        <v>69</v>
      </c>
      <c r="B75" s="92" t="s">
        <v>70</v>
      </c>
      <c r="C75" s="92" t="s">
        <v>71</v>
      </c>
      <c r="D75" s="92" t="s">
        <v>334</v>
      </c>
      <c r="E75" s="92" t="s">
        <v>335</v>
      </c>
      <c r="F75" s="92" t="s">
        <v>336</v>
      </c>
      <c r="G75" s="92" t="s">
        <v>337</v>
      </c>
      <c r="H75" s="127"/>
      <c r="I75" s="127"/>
      <c r="J75" s="127"/>
    </row>
    <row r="76" spans="1:10" s="87" customFormat="1" x14ac:dyDescent="0.25">
      <c r="A76" s="129">
        <v>1250</v>
      </c>
      <c r="B76" s="130" t="s">
        <v>338</v>
      </c>
      <c r="C76" s="131">
        <v>617812.17000000004</v>
      </c>
      <c r="D76" s="131">
        <v>0</v>
      </c>
      <c r="E76" s="131">
        <v>502506.61</v>
      </c>
      <c r="F76" s="130"/>
      <c r="G76" s="130"/>
      <c r="H76" s="130"/>
      <c r="I76" s="130"/>
      <c r="J76" s="130"/>
    </row>
    <row r="77" spans="1:10" x14ac:dyDescent="0.25">
      <c r="A77" s="127">
        <v>1251</v>
      </c>
      <c r="B77" s="93" t="s">
        <v>339</v>
      </c>
      <c r="C77" s="128">
        <v>290000</v>
      </c>
      <c r="D77" s="128">
        <v>0</v>
      </c>
      <c r="E77" s="128">
        <v>290000</v>
      </c>
      <c r="F77" s="93"/>
      <c r="G77" s="93"/>
      <c r="H77" s="93"/>
      <c r="I77" s="93"/>
      <c r="J77" s="93"/>
    </row>
    <row r="78" spans="1:10" x14ac:dyDescent="0.25">
      <c r="A78" s="127">
        <v>1252</v>
      </c>
      <c r="B78" s="93" t="s">
        <v>340</v>
      </c>
      <c r="C78" s="128">
        <v>0</v>
      </c>
      <c r="D78" s="128">
        <v>0</v>
      </c>
      <c r="E78" s="128">
        <v>0</v>
      </c>
      <c r="F78" s="93"/>
      <c r="G78" s="93"/>
      <c r="H78" s="93"/>
      <c r="I78" s="93"/>
      <c r="J78" s="93"/>
    </row>
    <row r="79" spans="1:10" x14ac:dyDescent="0.25">
      <c r="A79" s="127">
        <v>1253</v>
      </c>
      <c r="B79" s="93" t="s">
        <v>341</v>
      </c>
      <c r="C79" s="128">
        <v>0</v>
      </c>
      <c r="D79" s="128">
        <v>0</v>
      </c>
      <c r="E79" s="128">
        <v>0</v>
      </c>
      <c r="F79" s="93"/>
      <c r="G79" s="93"/>
      <c r="H79" s="93"/>
      <c r="I79" s="93"/>
      <c r="J79" s="93"/>
    </row>
    <row r="80" spans="1:10" x14ac:dyDescent="0.25">
      <c r="A80" s="127">
        <v>1254</v>
      </c>
      <c r="B80" s="93" t="s">
        <v>342</v>
      </c>
      <c r="C80" s="128">
        <v>327812.17</v>
      </c>
      <c r="D80" s="128">
        <v>0</v>
      </c>
      <c r="E80" s="128">
        <v>212506.61</v>
      </c>
      <c r="F80" s="93"/>
      <c r="G80" s="93"/>
      <c r="H80" s="93"/>
      <c r="I80" s="93"/>
      <c r="J80" s="93"/>
    </row>
    <row r="81" spans="1:10" x14ac:dyDescent="0.25">
      <c r="A81" s="127">
        <v>1259</v>
      </c>
      <c r="B81" s="93" t="s">
        <v>343</v>
      </c>
      <c r="C81" s="128">
        <v>0</v>
      </c>
      <c r="D81" s="128">
        <v>0</v>
      </c>
      <c r="E81" s="128">
        <v>0</v>
      </c>
      <c r="F81" s="93"/>
      <c r="G81" s="93"/>
      <c r="H81" s="125"/>
      <c r="I81" s="125"/>
      <c r="J81" s="125"/>
    </row>
    <row r="82" spans="1:10" x14ac:dyDescent="0.25">
      <c r="A82" s="127">
        <v>1270</v>
      </c>
      <c r="B82" s="93" t="s">
        <v>344</v>
      </c>
      <c r="C82" s="128">
        <v>0</v>
      </c>
      <c r="D82" s="133"/>
      <c r="E82" s="133"/>
      <c r="F82" s="93"/>
      <c r="G82" s="93"/>
      <c r="H82" s="125"/>
      <c r="I82" s="125"/>
      <c r="J82" s="125"/>
    </row>
    <row r="83" spans="1:10" x14ac:dyDescent="0.25">
      <c r="A83" s="127">
        <v>1271</v>
      </c>
      <c r="B83" s="93" t="s">
        <v>345</v>
      </c>
      <c r="C83" s="128">
        <v>0</v>
      </c>
      <c r="D83" s="133"/>
      <c r="E83" s="133"/>
      <c r="F83" s="93"/>
      <c r="G83" s="93"/>
      <c r="H83" s="125"/>
      <c r="I83" s="125"/>
      <c r="J83" s="125"/>
    </row>
    <row r="84" spans="1:10" x14ac:dyDescent="0.25">
      <c r="A84" s="127">
        <v>1272</v>
      </c>
      <c r="B84" s="93" t="s">
        <v>346</v>
      </c>
      <c r="C84" s="128">
        <v>0</v>
      </c>
      <c r="D84" s="133"/>
      <c r="E84" s="133"/>
      <c r="F84" s="93"/>
      <c r="G84" s="93"/>
      <c r="H84" s="125"/>
      <c r="I84" s="125"/>
      <c r="J84" s="125"/>
    </row>
    <row r="85" spans="1:10" x14ac:dyDescent="0.25">
      <c r="A85" s="127">
        <v>1273</v>
      </c>
      <c r="B85" s="93" t="s">
        <v>347</v>
      </c>
      <c r="C85" s="128">
        <v>0</v>
      </c>
      <c r="D85" s="133"/>
      <c r="E85" s="133"/>
      <c r="F85" s="93"/>
      <c r="G85" s="93"/>
      <c r="H85" s="125"/>
      <c r="I85" s="125"/>
      <c r="J85" s="125"/>
    </row>
    <row r="86" spans="1:10" x14ac:dyDescent="0.25">
      <c r="A86" s="127">
        <v>1274</v>
      </c>
      <c r="B86" s="93" t="s">
        <v>348</v>
      </c>
      <c r="C86" s="128">
        <v>0</v>
      </c>
      <c r="D86" s="133"/>
      <c r="E86" s="133"/>
      <c r="F86" s="93"/>
      <c r="G86" s="93"/>
      <c r="H86" s="125"/>
      <c r="I86" s="125"/>
      <c r="J86" s="125"/>
    </row>
    <row r="87" spans="1:10" x14ac:dyDescent="0.25">
      <c r="A87" s="127">
        <v>1275</v>
      </c>
      <c r="B87" s="93" t="s">
        <v>349</v>
      </c>
      <c r="C87" s="128">
        <v>0</v>
      </c>
      <c r="D87" s="133"/>
      <c r="E87" s="133"/>
      <c r="F87" s="93"/>
      <c r="G87" s="93"/>
      <c r="H87" s="125"/>
      <c r="I87" s="125"/>
      <c r="J87" s="125"/>
    </row>
    <row r="88" spans="1:10" x14ac:dyDescent="0.25">
      <c r="A88" s="127">
        <v>1279</v>
      </c>
      <c r="B88" s="93" t="s">
        <v>350</v>
      </c>
      <c r="C88" s="128">
        <v>0</v>
      </c>
      <c r="D88" s="133"/>
      <c r="E88" s="133"/>
      <c r="F88" s="93"/>
      <c r="G88" s="93"/>
      <c r="H88" s="125"/>
      <c r="I88" s="125"/>
      <c r="J88" s="125"/>
    </row>
    <row r="89" spans="1:10" x14ac:dyDescent="0.25">
      <c r="A89" s="93"/>
      <c r="B89" s="93"/>
      <c r="C89" s="93"/>
      <c r="D89" s="93"/>
      <c r="E89" s="93"/>
      <c r="F89" s="93"/>
      <c r="G89" s="93"/>
      <c r="H89" s="125"/>
      <c r="I89" s="125"/>
      <c r="J89" s="125"/>
    </row>
    <row r="90" spans="1:10" x14ac:dyDescent="0.25">
      <c r="A90" s="165" t="s">
        <v>351</v>
      </c>
      <c r="B90" s="165"/>
      <c r="C90" s="165"/>
      <c r="D90" s="165"/>
      <c r="E90" s="165"/>
      <c r="F90" s="165"/>
      <c r="G90" s="165"/>
      <c r="H90" s="125"/>
      <c r="I90" s="125"/>
      <c r="J90" s="125"/>
    </row>
    <row r="91" spans="1:10" s="81" customFormat="1" x14ac:dyDescent="0.25">
      <c r="A91" s="92" t="s">
        <v>69</v>
      </c>
      <c r="B91" s="92" t="s">
        <v>70</v>
      </c>
      <c r="C91" s="92" t="s">
        <v>71</v>
      </c>
      <c r="D91" s="92" t="s">
        <v>313</v>
      </c>
      <c r="E91" s="92"/>
      <c r="F91" s="92"/>
      <c r="G91" s="92"/>
      <c r="H91" s="126"/>
      <c r="I91" s="126"/>
      <c r="J91" s="126"/>
    </row>
    <row r="92" spans="1:10" s="87" customFormat="1" x14ac:dyDescent="0.25">
      <c r="A92" s="129">
        <v>1160</v>
      </c>
      <c r="B92" s="130" t="s">
        <v>352</v>
      </c>
      <c r="C92" s="131">
        <v>0</v>
      </c>
      <c r="D92" s="130"/>
      <c r="E92" s="130"/>
      <c r="F92" s="130"/>
      <c r="G92" s="130"/>
    </row>
    <row r="93" spans="1:10" ht="34.5" customHeight="1" x14ac:dyDescent="0.25">
      <c r="A93" s="127">
        <v>1161</v>
      </c>
      <c r="B93" s="135" t="s">
        <v>353</v>
      </c>
      <c r="C93" s="128">
        <v>0</v>
      </c>
      <c r="D93" s="93"/>
      <c r="E93" s="93"/>
      <c r="F93" s="93"/>
      <c r="G93" s="93"/>
      <c r="H93" s="125"/>
      <c r="I93" s="125"/>
      <c r="J93" s="125"/>
    </row>
    <row r="94" spans="1:10" x14ac:dyDescent="0.25">
      <c r="A94" s="127">
        <v>1162</v>
      </c>
      <c r="B94" s="93" t="s">
        <v>354</v>
      </c>
      <c r="C94" s="128">
        <v>0</v>
      </c>
      <c r="D94" s="93"/>
      <c r="E94" s="93"/>
      <c r="F94" s="93"/>
      <c r="G94" s="93"/>
      <c r="H94" s="125"/>
      <c r="I94" s="125"/>
      <c r="J94" s="125"/>
    </row>
    <row r="95" spans="1:10" x14ac:dyDescent="0.25">
      <c r="A95" s="93"/>
      <c r="B95" s="93"/>
      <c r="C95" s="93"/>
      <c r="D95" s="93"/>
      <c r="E95" s="93"/>
      <c r="F95" s="93"/>
      <c r="G95" s="93"/>
      <c r="H95" s="125"/>
      <c r="I95" s="125"/>
      <c r="J95" s="125"/>
    </row>
    <row r="96" spans="1:10" x14ac:dyDescent="0.25">
      <c r="A96" s="165" t="s">
        <v>355</v>
      </c>
      <c r="B96" s="165"/>
      <c r="C96" s="165"/>
      <c r="D96" s="165"/>
      <c r="E96" s="165"/>
      <c r="F96" s="165"/>
      <c r="G96" s="165"/>
      <c r="H96" s="165"/>
      <c r="I96" s="125"/>
      <c r="J96" s="125"/>
    </row>
    <row r="97" spans="1:10" s="81" customFormat="1" x14ac:dyDescent="0.25">
      <c r="A97" s="92" t="s">
        <v>69</v>
      </c>
      <c r="B97" s="92" t="s">
        <v>70</v>
      </c>
      <c r="C97" s="92" t="s">
        <v>71</v>
      </c>
      <c r="D97" s="92" t="s">
        <v>278</v>
      </c>
      <c r="E97" s="92"/>
      <c r="F97" s="92"/>
      <c r="G97" s="92"/>
      <c r="H97" s="92"/>
      <c r="I97" s="126"/>
      <c r="J97" s="126"/>
    </row>
    <row r="98" spans="1:10" s="87" customFormat="1" x14ac:dyDescent="0.25">
      <c r="A98" s="129">
        <v>1190</v>
      </c>
      <c r="B98" s="130" t="s">
        <v>356</v>
      </c>
      <c r="C98" s="131">
        <v>0</v>
      </c>
      <c r="D98" s="130"/>
      <c r="E98" s="130"/>
      <c r="F98" s="130"/>
      <c r="G98" s="130"/>
      <c r="H98" s="130"/>
    </row>
    <row r="99" spans="1:10" x14ac:dyDescent="0.25">
      <c r="A99" s="127">
        <v>1191</v>
      </c>
      <c r="B99" s="93" t="s">
        <v>357</v>
      </c>
      <c r="C99" s="128">
        <v>0</v>
      </c>
      <c r="D99" s="93"/>
      <c r="E99" s="93"/>
      <c r="F99" s="93"/>
      <c r="G99" s="93"/>
      <c r="H99" s="93"/>
      <c r="I99" s="125"/>
      <c r="J99" s="125"/>
    </row>
    <row r="100" spans="1:10" x14ac:dyDescent="0.25">
      <c r="A100" s="127">
        <v>1192</v>
      </c>
      <c r="B100" s="93" t="s">
        <v>358</v>
      </c>
      <c r="C100" s="128">
        <v>0</v>
      </c>
      <c r="D100" s="93"/>
      <c r="E100" s="93"/>
      <c r="F100" s="93"/>
      <c r="G100" s="93"/>
      <c r="H100" s="93"/>
      <c r="I100" s="125"/>
      <c r="J100" s="125"/>
    </row>
    <row r="101" spans="1:10" ht="32.25" customHeight="1" x14ac:dyDescent="0.25">
      <c r="A101" s="127">
        <v>1193</v>
      </c>
      <c r="B101" s="135" t="s">
        <v>359</v>
      </c>
      <c r="C101" s="128">
        <v>0</v>
      </c>
      <c r="D101" s="93"/>
      <c r="E101" s="93"/>
      <c r="F101" s="93"/>
      <c r="G101" s="93"/>
      <c r="H101" s="93"/>
      <c r="I101" s="125"/>
      <c r="J101" s="125"/>
    </row>
    <row r="102" spans="1:10" x14ac:dyDescent="0.25">
      <c r="A102" s="127">
        <v>1194</v>
      </c>
      <c r="B102" s="93" t="s">
        <v>360</v>
      </c>
      <c r="C102" s="128">
        <v>0</v>
      </c>
      <c r="D102" s="93"/>
      <c r="E102" s="93"/>
      <c r="F102" s="93"/>
      <c r="G102" s="93"/>
      <c r="H102" s="93"/>
      <c r="I102" s="125"/>
      <c r="J102" s="125"/>
    </row>
    <row r="103" spans="1:10" x14ac:dyDescent="0.25">
      <c r="A103" s="127">
        <v>1290</v>
      </c>
      <c r="B103" s="93" t="s">
        <v>361</v>
      </c>
      <c r="C103" s="128">
        <v>0</v>
      </c>
      <c r="D103" s="93"/>
      <c r="E103" s="93"/>
      <c r="F103" s="93"/>
      <c r="G103" s="93"/>
      <c r="H103" s="93"/>
      <c r="I103" s="125"/>
      <c r="J103" s="125"/>
    </row>
    <row r="104" spans="1:10" x14ac:dyDescent="0.25">
      <c r="A104" s="127">
        <v>1291</v>
      </c>
      <c r="B104" s="93" t="s">
        <v>362</v>
      </c>
      <c r="C104" s="128">
        <v>0</v>
      </c>
      <c r="D104" s="93"/>
      <c r="E104" s="93"/>
      <c r="F104" s="93"/>
      <c r="G104" s="93"/>
      <c r="H104" s="93"/>
      <c r="I104" s="125"/>
      <c r="J104" s="125"/>
    </row>
    <row r="105" spans="1:10" x14ac:dyDescent="0.25">
      <c r="A105" s="127">
        <v>1292</v>
      </c>
      <c r="B105" s="93" t="s">
        <v>363</v>
      </c>
      <c r="C105" s="128">
        <v>0</v>
      </c>
      <c r="D105" s="93"/>
      <c r="E105" s="93"/>
      <c r="F105" s="93"/>
      <c r="G105" s="93"/>
      <c r="H105" s="93"/>
      <c r="I105" s="125"/>
      <c r="J105" s="125"/>
    </row>
    <row r="106" spans="1:10" x14ac:dyDescent="0.25">
      <c r="A106" s="127">
        <v>1293</v>
      </c>
      <c r="B106" s="93" t="s">
        <v>364</v>
      </c>
      <c r="C106" s="128">
        <v>0</v>
      </c>
      <c r="D106" s="93"/>
      <c r="E106" s="93"/>
      <c r="F106" s="93"/>
      <c r="G106" s="93"/>
      <c r="H106" s="93"/>
      <c r="I106" s="125"/>
      <c r="J106" s="125"/>
    </row>
    <row r="107" spans="1:10" x14ac:dyDescent="0.25">
      <c r="A107" s="93"/>
      <c r="B107" s="93"/>
      <c r="C107" s="93"/>
      <c r="D107" s="93"/>
      <c r="E107" s="93"/>
      <c r="F107" s="93"/>
      <c r="G107" s="93"/>
      <c r="H107" s="93"/>
      <c r="I107" s="125"/>
      <c r="J107" s="125"/>
    </row>
    <row r="108" spans="1:10" x14ac:dyDescent="0.25">
      <c r="A108" s="165" t="s">
        <v>365</v>
      </c>
      <c r="B108" s="165"/>
      <c r="C108" s="165"/>
      <c r="D108" s="165"/>
      <c r="E108" s="165"/>
      <c r="F108" s="165"/>
      <c r="G108" s="165"/>
      <c r="H108" s="165"/>
      <c r="I108" s="125"/>
      <c r="J108" s="125"/>
    </row>
    <row r="109" spans="1:10" s="81" customFormat="1" x14ac:dyDescent="0.25">
      <c r="A109" s="92" t="s">
        <v>69</v>
      </c>
      <c r="B109" s="92" t="s">
        <v>70</v>
      </c>
      <c r="C109" s="92" t="s">
        <v>71</v>
      </c>
      <c r="D109" s="92" t="s">
        <v>274</v>
      </c>
      <c r="E109" s="92" t="s">
        <v>275</v>
      </c>
      <c r="F109" s="92" t="s">
        <v>276</v>
      </c>
      <c r="G109" s="92" t="s">
        <v>366</v>
      </c>
      <c r="H109" s="92" t="s">
        <v>315</v>
      </c>
      <c r="I109" s="126"/>
      <c r="J109" s="126"/>
    </row>
    <row r="110" spans="1:10" s="87" customFormat="1" x14ac:dyDescent="0.25">
      <c r="A110" s="129">
        <v>2110</v>
      </c>
      <c r="B110" s="130" t="s">
        <v>367</v>
      </c>
      <c r="C110" s="131">
        <v>83745.77</v>
      </c>
      <c r="D110" s="131">
        <v>83745.77</v>
      </c>
      <c r="E110" s="131">
        <v>0</v>
      </c>
      <c r="F110" s="131">
        <v>0</v>
      </c>
      <c r="G110" s="131">
        <v>0</v>
      </c>
      <c r="H110" s="130"/>
    </row>
    <row r="111" spans="1:10" x14ac:dyDescent="0.25">
      <c r="A111" s="127">
        <v>2111</v>
      </c>
      <c r="B111" s="93" t="s">
        <v>368</v>
      </c>
      <c r="C111" s="128">
        <v>0</v>
      </c>
      <c r="D111" s="128">
        <v>0</v>
      </c>
      <c r="E111" s="128">
        <v>0</v>
      </c>
      <c r="F111" s="128">
        <v>0</v>
      </c>
      <c r="G111" s="128">
        <v>0</v>
      </c>
      <c r="H111" s="93"/>
      <c r="I111" s="125"/>
      <c r="J111" s="125"/>
    </row>
    <row r="112" spans="1:10" x14ac:dyDescent="0.25">
      <c r="A112" s="127">
        <v>2112</v>
      </c>
      <c r="B112" s="93" t="s">
        <v>369</v>
      </c>
      <c r="C112" s="128">
        <v>0</v>
      </c>
      <c r="D112" s="128">
        <v>0</v>
      </c>
      <c r="E112" s="128">
        <v>0</v>
      </c>
      <c r="F112" s="128">
        <v>0</v>
      </c>
      <c r="G112" s="128">
        <v>0</v>
      </c>
      <c r="H112" s="93"/>
      <c r="I112" s="125"/>
      <c r="J112" s="125"/>
    </row>
    <row r="113" spans="1:10" x14ac:dyDescent="0.25">
      <c r="A113" s="127">
        <v>2113</v>
      </c>
      <c r="B113" s="93" t="s">
        <v>370</v>
      </c>
      <c r="C113" s="128">
        <v>0</v>
      </c>
      <c r="D113" s="128">
        <v>0</v>
      </c>
      <c r="E113" s="128">
        <v>0</v>
      </c>
      <c r="F113" s="128">
        <v>0</v>
      </c>
      <c r="G113" s="128">
        <v>0</v>
      </c>
      <c r="H113" s="93"/>
      <c r="I113" s="125"/>
      <c r="J113" s="125"/>
    </row>
    <row r="114" spans="1:10" x14ac:dyDescent="0.25">
      <c r="A114" s="127">
        <v>2114</v>
      </c>
      <c r="B114" s="93" t="s">
        <v>371</v>
      </c>
      <c r="C114" s="128">
        <v>0</v>
      </c>
      <c r="D114" s="128">
        <v>0</v>
      </c>
      <c r="E114" s="128">
        <v>0</v>
      </c>
      <c r="F114" s="128">
        <v>0</v>
      </c>
      <c r="G114" s="128">
        <v>0</v>
      </c>
      <c r="H114" s="93"/>
      <c r="I114" s="125"/>
      <c r="J114" s="125"/>
    </row>
    <row r="115" spans="1:10" x14ac:dyDescent="0.25">
      <c r="A115" s="127">
        <v>2115</v>
      </c>
      <c r="B115" s="93" t="s">
        <v>372</v>
      </c>
      <c r="C115" s="128">
        <v>0</v>
      </c>
      <c r="D115" s="128">
        <v>0</v>
      </c>
      <c r="E115" s="128">
        <v>0</v>
      </c>
      <c r="F115" s="128">
        <v>0</v>
      </c>
      <c r="G115" s="128">
        <v>0</v>
      </c>
      <c r="H115" s="93"/>
      <c r="I115" s="125"/>
      <c r="J115" s="125"/>
    </row>
    <row r="116" spans="1:10" ht="32.25" customHeight="1" x14ac:dyDescent="0.25">
      <c r="A116" s="127">
        <v>2116</v>
      </c>
      <c r="B116" s="135" t="s">
        <v>373</v>
      </c>
      <c r="C116" s="128">
        <v>0</v>
      </c>
      <c r="D116" s="128">
        <v>0</v>
      </c>
      <c r="E116" s="128">
        <v>0</v>
      </c>
      <c r="F116" s="128">
        <v>0</v>
      </c>
      <c r="G116" s="128">
        <v>0</v>
      </c>
      <c r="H116" s="93"/>
      <c r="I116" s="125"/>
      <c r="J116" s="125"/>
    </row>
    <row r="117" spans="1:10" x14ac:dyDescent="0.25">
      <c r="A117" s="127">
        <v>2117</v>
      </c>
      <c r="B117" s="93" t="s">
        <v>374</v>
      </c>
      <c r="C117" s="128">
        <v>83745.77</v>
      </c>
      <c r="D117" s="128">
        <v>83745.77</v>
      </c>
      <c r="E117" s="128">
        <v>0</v>
      </c>
      <c r="F117" s="128">
        <v>0</v>
      </c>
      <c r="G117" s="128">
        <v>0</v>
      </c>
      <c r="H117" s="93"/>
      <c r="I117" s="125"/>
      <c r="J117" s="125"/>
    </row>
    <row r="118" spans="1:10" x14ac:dyDescent="0.25">
      <c r="A118" s="127">
        <v>2118</v>
      </c>
      <c r="B118" s="93" t="s">
        <v>375</v>
      </c>
      <c r="C118" s="128">
        <v>0</v>
      </c>
      <c r="D118" s="128">
        <v>0</v>
      </c>
      <c r="E118" s="128">
        <v>0</v>
      </c>
      <c r="F118" s="128">
        <v>0</v>
      </c>
      <c r="G118" s="128">
        <v>0</v>
      </c>
      <c r="H118" s="93"/>
      <c r="I118" s="125"/>
      <c r="J118" s="125"/>
    </row>
    <row r="119" spans="1:10" x14ac:dyDescent="0.25">
      <c r="A119" s="127">
        <v>2119</v>
      </c>
      <c r="B119" s="93" t="s">
        <v>376</v>
      </c>
      <c r="C119" s="128">
        <v>0</v>
      </c>
      <c r="D119" s="128">
        <v>0</v>
      </c>
      <c r="E119" s="128">
        <v>0</v>
      </c>
      <c r="F119" s="128">
        <v>0</v>
      </c>
      <c r="G119" s="128">
        <v>0</v>
      </c>
      <c r="H119" s="93"/>
      <c r="I119" s="125"/>
      <c r="J119" s="125"/>
    </row>
    <row r="120" spans="1:10" x14ac:dyDescent="0.25">
      <c r="A120" s="127">
        <v>2120</v>
      </c>
      <c r="B120" s="93" t="s">
        <v>377</v>
      </c>
      <c r="C120" s="128">
        <v>0</v>
      </c>
      <c r="D120" s="128">
        <v>0</v>
      </c>
      <c r="E120" s="128">
        <v>0</v>
      </c>
      <c r="F120" s="128">
        <v>0</v>
      </c>
      <c r="G120" s="128">
        <v>0</v>
      </c>
      <c r="H120" s="93"/>
      <c r="I120" s="87" t="s">
        <v>592</v>
      </c>
      <c r="J120" s="125"/>
    </row>
    <row r="121" spans="1:10" x14ac:dyDescent="0.25">
      <c r="A121" s="127">
        <v>2121</v>
      </c>
      <c r="B121" s="93" t="s">
        <v>378</v>
      </c>
      <c r="C121" s="128">
        <v>0</v>
      </c>
      <c r="D121" s="128">
        <v>0</v>
      </c>
      <c r="E121" s="128">
        <v>0</v>
      </c>
      <c r="F121" s="128">
        <v>0</v>
      </c>
      <c r="G121" s="128">
        <v>0</v>
      </c>
      <c r="H121" s="93"/>
      <c r="I121" s="125"/>
      <c r="J121" s="125"/>
    </row>
    <row r="122" spans="1:10" x14ac:dyDescent="0.25">
      <c r="A122" s="127">
        <v>2122</v>
      </c>
      <c r="B122" s="93" t="s">
        <v>379</v>
      </c>
      <c r="C122" s="128">
        <v>0</v>
      </c>
      <c r="D122" s="128">
        <v>0</v>
      </c>
      <c r="E122" s="128">
        <v>0</v>
      </c>
      <c r="F122" s="128">
        <v>0</v>
      </c>
      <c r="G122" s="128">
        <v>0</v>
      </c>
      <c r="H122" s="93"/>
      <c r="I122" s="125"/>
      <c r="J122" s="125"/>
    </row>
    <row r="123" spans="1:10" x14ac:dyDescent="0.25">
      <c r="A123" s="127">
        <v>2129</v>
      </c>
      <c r="B123" s="93" t="s">
        <v>380</v>
      </c>
      <c r="C123" s="128">
        <v>0</v>
      </c>
      <c r="D123" s="128">
        <v>0</v>
      </c>
      <c r="E123" s="128">
        <v>0</v>
      </c>
      <c r="F123" s="128">
        <v>0</v>
      </c>
      <c r="G123" s="128">
        <v>0</v>
      </c>
      <c r="H123" s="93"/>
      <c r="I123" s="125"/>
      <c r="J123" s="125"/>
    </row>
    <row r="124" spans="1:10" x14ac:dyDescent="0.25">
      <c r="A124" s="93"/>
      <c r="B124" s="93"/>
      <c r="C124" s="93"/>
      <c r="D124" s="93"/>
      <c r="E124" s="93"/>
      <c r="F124" s="93"/>
      <c r="G124" s="93"/>
      <c r="H124" s="93"/>
      <c r="I124" s="125"/>
      <c r="J124" s="125"/>
    </row>
    <row r="125" spans="1:10" x14ac:dyDescent="0.25">
      <c r="A125" s="165" t="s">
        <v>381</v>
      </c>
      <c r="B125" s="165"/>
      <c r="C125" s="165"/>
      <c r="D125" s="165"/>
      <c r="E125" s="165"/>
      <c r="F125" s="165"/>
      <c r="G125" s="165"/>
      <c r="H125" s="165"/>
      <c r="I125" s="125"/>
      <c r="J125" s="125"/>
    </row>
    <row r="126" spans="1:10" s="81" customFormat="1" x14ac:dyDescent="0.25">
      <c r="A126" s="92" t="s">
        <v>69</v>
      </c>
      <c r="B126" s="92" t="s">
        <v>70</v>
      </c>
      <c r="C126" s="92" t="s">
        <v>71</v>
      </c>
      <c r="D126" s="92" t="s">
        <v>382</v>
      </c>
      <c r="E126" s="92" t="s">
        <v>278</v>
      </c>
      <c r="F126" s="92"/>
      <c r="G126" s="92"/>
      <c r="H126" s="92"/>
      <c r="I126" s="126"/>
      <c r="J126" s="126"/>
    </row>
    <row r="127" spans="1:10" s="87" customFormat="1" ht="31.5" customHeight="1" x14ac:dyDescent="0.25">
      <c r="A127" s="129">
        <v>2160</v>
      </c>
      <c r="B127" s="136" t="s">
        <v>383</v>
      </c>
      <c r="C127" s="131">
        <v>0</v>
      </c>
      <c r="D127" s="130"/>
      <c r="E127" s="130"/>
      <c r="F127" s="130"/>
      <c r="G127" s="130"/>
      <c r="H127" s="130"/>
    </row>
    <row r="128" spans="1:10" x14ac:dyDescent="0.25">
      <c r="A128" s="127">
        <v>2161</v>
      </c>
      <c r="B128" s="93" t="s">
        <v>384</v>
      </c>
      <c r="C128" s="128">
        <v>0</v>
      </c>
      <c r="D128" s="93"/>
      <c r="E128" s="93"/>
      <c r="F128" s="93"/>
      <c r="G128" s="93"/>
      <c r="H128" s="93"/>
      <c r="I128" s="125"/>
      <c r="J128" s="125"/>
    </row>
    <row r="129" spans="1:10" x14ac:dyDescent="0.25">
      <c r="A129" s="127">
        <v>2162</v>
      </c>
      <c r="B129" s="93" t="s">
        <v>385</v>
      </c>
      <c r="C129" s="128">
        <v>0</v>
      </c>
      <c r="D129" s="93"/>
      <c r="E129" s="93"/>
      <c r="F129" s="125"/>
      <c r="G129" s="125"/>
      <c r="H129" s="125"/>
      <c r="I129" s="125"/>
      <c r="J129" s="125"/>
    </row>
    <row r="130" spans="1:10" x14ac:dyDescent="0.25">
      <c r="A130" s="127">
        <v>2163</v>
      </c>
      <c r="B130" s="93" t="s">
        <v>386</v>
      </c>
      <c r="C130" s="128">
        <v>0</v>
      </c>
      <c r="D130" s="93"/>
      <c r="E130" s="93"/>
      <c r="F130" s="125"/>
      <c r="G130" s="125"/>
      <c r="H130" s="125"/>
      <c r="I130" s="125"/>
      <c r="J130" s="125"/>
    </row>
    <row r="131" spans="1:10" ht="28.5" x14ac:dyDescent="0.25">
      <c r="A131" s="127">
        <v>2164</v>
      </c>
      <c r="B131" s="135" t="s">
        <v>387</v>
      </c>
      <c r="C131" s="128">
        <v>0</v>
      </c>
      <c r="D131" s="93"/>
      <c r="E131" s="93"/>
      <c r="F131" s="125"/>
      <c r="G131" s="125"/>
      <c r="H131" s="125"/>
      <c r="I131" s="125"/>
      <c r="J131" s="125"/>
    </row>
    <row r="132" spans="1:10" ht="28.5" x14ac:dyDescent="0.25">
      <c r="A132" s="127">
        <v>2165</v>
      </c>
      <c r="B132" s="135" t="s">
        <v>388</v>
      </c>
      <c r="C132" s="128">
        <v>0</v>
      </c>
      <c r="D132" s="93"/>
      <c r="E132" s="93"/>
      <c r="F132" s="125"/>
      <c r="G132" s="125"/>
      <c r="H132" s="125"/>
      <c r="I132" s="125"/>
      <c r="J132" s="125"/>
    </row>
    <row r="133" spans="1:10" x14ac:dyDescent="0.25">
      <c r="A133" s="127">
        <v>2166</v>
      </c>
      <c r="B133" s="93" t="s">
        <v>389</v>
      </c>
      <c r="C133" s="128">
        <v>0</v>
      </c>
      <c r="D133" s="93"/>
      <c r="E133" s="93"/>
      <c r="F133" s="125"/>
      <c r="G133" s="125"/>
      <c r="H133" s="125"/>
      <c r="I133" s="125"/>
      <c r="J133" s="125"/>
    </row>
    <row r="134" spans="1:10" ht="36.75" customHeight="1" x14ac:dyDescent="0.25">
      <c r="A134" s="127">
        <v>2250</v>
      </c>
      <c r="B134" s="135" t="s">
        <v>390</v>
      </c>
      <c r="C134" s="128">
        <v>0</v>
      </c>
      <c r="D134" s="93"/>
      <c r="E134" s="93"/>
      <c r="F134" s="125"/>
      <c r="G134" s="125"/>
      <c r="H134" s="125"/>
      <c r="I134" s="125"/>
      <c r="J134" s="125"/>
    </row>
    <row r="135" spans="1:10" x14ac:dyDescent="0.25">
      <c r="A135" s="127">
        <v>2251</v>
      </c>
      <c r="B135" s="93" t="s">
        <v>391</v>
      </c>
      <c r="C135" s="128">
        <v>0</v>
      </c>
      <c r="D135" s="93"/>
      <c r="E135" s="93"/>
      <c r="F135" s="125"/>
      <c r="G135" s="125"/>
      <c r="H135" s="125"/>
      <c r="I135" s="125"/>
      <c r="J135" s="125"/>
    </row>
    <row r="136" spans="1:10" x14ac:dyDescent="0.25">
      <c r="A136" s="127">
        <v>2252</v>
      </c>
      <c r="B136" s="93" t="s">
        <v>392</v>
      </c>
      <c r="C136" s="128">
        <v>0</v>
      </c>
      <c r="D136" s="93"/>
      <c r="E136" s="93"/>
      <c r="F136" s="125"/>
      <c r="G136" s="125"/>
      <c r="H136" s="125"/>
      <c r="I136" s="125"/>
      <c r="J136" s="125"/>
    </row>
    <row r="137" spans="1:10" x14ac:dyDescent="0.25">
      <c r="A137" s="127">
        <v>2253</v>
      </c>
      <c r="B137" s="93" t="s">
        <v>393</v>
      </c>
      <c r="C137" s="128">
        <v>0</v>
      </c>
      <c r="D137" s="93"/>
      <c r="E137" s="93"/>
      <c r="F137" s="125"/>
      <c r="G137" s="125"/>
      <c r="H137" s="125"/>
      <c r="I137" s="125"/>
      <c r="J137" s="125"/>
    </row>
    <row r="138" spans="1:10" ht="30" customHeight="1" x14ac:dyDescent="0.25">
      <c r="A138" s="127">
        <v>2254</v>
      </c>
      <c r="B138" s="135" t="s">
        <v>394</v>
      </c>
      <c r="C138" s="128">
        <v>0</v>
      </c>
      <c r="D138" s="93"/>
      <c r="E138" s="93"/>
      <c r="F138" s="125"/>
      <c r="G138" s="125"/>
      <c r="H138" s="125"/>
      <c r="I138" s="125"/>
      <c r="J138" s="125"/>
    </row>
    <row r="139" spans="1:10" ht="28.5" customHeight="1" x14ac:dyDescent="0.25">
      <c r="A139" s="127">
        <v>2255</v>
      </c>
      <c r="B139" s="135" t="s">
        <v>395</v>
      </c>
      <c r="C139" s="128">
        <v>0</v>
      </c>
      <c r="D139" s="93"/>
      <c r="E139" s="93"/>
      <c r="F139" s="125"/>
      <c r="G139" s="125"/>
      <c r="H139" s="125"/>
      <c r="I139" s="125"/>
      <c r="J139" s="125"/>
    </row>
    <row r="140" spans="1:10" x14ac:dyDescent="0.25">
      <c r="A140" s="127">
        <v>2256</v>
      </c>
      <c r="B140" s="93" t="s">
        <v>396</v>
      </c>
      <c r="C140" s="128">
        <v>0</v>
      </c>
      <c r="D140" s="93"/>
      <c r="E140" s="93"/>
      <c r="F140" s="125"/>
      <c r="G140" s="125"/>
      <c r="H140" s="125"/>
      <c r="I140" s="125"/>
      <c r="J140" s="125"/>
    </row>
    <row r="141" spans="1:10" x14ac:dyDescent="0.25">
      <c r="A141" s="93"/>
      <c r="B141" s="93"/>
      <c r="C141" s="93"/>
      <c r="D141" s="93"/>
      <c r="E141" s="93"/>
      <c r="F141" s="125"/>
      <c r="G141" s="125"/>
      <c r="H141" s="125"/>
      <c r="I141" s="125"/>
      <c r="J141" s="125"/>
    </row>
    <row r="142" spans="1:10" x14ac:dyDescent="0.25">
      <c r="A142" s="165" t="s">
        <v>397</v>
      </c>
      <c r="B142" s="165"/>
      <c r="C142" s="165"/>
      <c r="D142" s="165"/>
      <c r="E142" s="165"/>
      <c r="F142" s="125"/>
      <c r="G142" s="125"/>
      <c r="H142" s="125"/>
      <c r="I142" s="125"/>
      <c r="J142" s="125"/>
    </row>
    <row r="143" spans="1:10" s="81" customFormat="1" x14ac:dyDescent="0.25">
      <c r="A143" s="134" t="s">
        <v>69</v>
      </c>
      <c r="B143" s="134" t="s">
        <v>70</v>
      </c>
      <c r="C143" s="134" t="s">
        <v>71</v>
      </c>
      <c r="D143" s="92" t="s">
        <v>382</v>
      </c>
      <c r="E143" s="92" t="s">
        <v>278</v>
      </c>
      <c r="F143" s="126"/>
      <c r="G143" s="126"/>
      <c r="H143" s="126"/>
      <c r="I143" s="126"/>
      <c r="J143" s="126"/>
    </row>
    <row r="144" spans="1:10" x14ac:dyDescent="0.25">
      <c r="A144" s="127">
        <v>2150</v>
      </c>
      <c r="B144" s="93" t="s">
        <v>398</v>
      </c>
      <c r="C144" s="128">
        <v>0</v>
      </c>
      <c r="D144" s="93"/>
      <c r="E144" s="93"/>
      <c r="F144" s="125"/>
      <c r="G144" s="125"/>
      <c r="H144" s="125"/>
      <c r="I144" s="125"/>
      <c r="J144" s="125"/>
    </row>
    <row r="145" spans="1:10" x14ac:dyDescent="0.25">
      <c r="A145" s="127">
        <v>2151</v>
      </c>
      <c r="B145" s="93" t="s">
        <v>399</v>
      </c>
      <c r="C145" s="128">
        <v>0</v>
      </c>
      <c r="D145" s="93"/>
      <c r="E145" s="93"/>
      <c r="F145" s="125"/>
      <c r="G145" s="125"/>
      <c r="H145" s="125"/>
      <c r="I145" s="125"/>
      <c r="J145" s="125"/>
    </row>
    <row r="146" spans="1:10" x14ac:dyDescent="0.25">
      <c r="A146" s="127">
        <v>2152</v>
      </c>
      <c r="B146" s="93" t="s">
        <v>400</v>
      </c>
      <c r="C146" s="128">
        <v>0</v>
      </c>
      <c r="D146" s="93"/>
      <c r="E146" s="93"/>
      <c r="F146" s="125"/>
      <c r="G146" s="125"/>
      <c r="H146" s="125"/>
      <c r="I146" s="125"/>
      <c r="J146" s="125"/>
    </row>
    <row r="147" spans="1:10" x14ac:dyDescent="0.25">
      <c r="A147" s="127">
        <v>2159</v>
      </c>
      <c r="B147" s="93" t="s">
        <v>401</v>
      </c>
      <c r="C147" s="128">
        <v>0</v>
      </c>
      <c r="D147" s="93"/>
      <c r="E147" s="93"/>
      <c r="F147" s="125"/>
      <c r="G147" s="125"/>
      <c r="H147" s="125"/>
      <c r="I147" s="125"/>
      <c r="J147" s="125"/>
    </row>
    <row r="148" spans="1:10" x14ac:dyDescent="0.25">
      <c r="A148" s="127">
        <v>2240</v>
      </c>
      <c r="B148" s="93" t="s">
        <v>402</v>
      </c>
      <c r="C148" s="128">
        <v>0</v>
      </c>
      <c r="D148" s="93"/>
      <c r="E148" s="93"/>
      <c r="F148" s="125"/>
      <c r="G148" s="125"/>
      <c r="H148" s="125"/>
      <c r="I148" s="125"/>
      <c r="J148" s="125"/>
    </row>
    <row r="149" spans="1:10" x14ac:dyDescent="0.25">
      <c r="A149" s="127">
        <v>2241</v>
      </c>
      <c r="B149" s="93" t="s">
        <v>403</v>
      </c>
      <c r="C149" s="128">
        <v>0</v>
      </c>
      <c r="D149" s="93"/>
      <c r="E149" s="93"/>
      <c r="F149" s="125"/>
      <c r="G149" s="125"/>
      <c r="H149" s="125"/>
      <c r="I149" s="125"/>
      <c r="J149" s="125"/>
    </row>
    <row r="150" spans="1:10" x14ac:dyDescent="0.25">
      <c r="A150" s="127">
        <v>2242</v>
      </c>
      <c r="B150" s="93" t="s">
        <v>404</v>
      </c>
      <c r="C150" s="128">
        <v>0</v>
      </c>
      <c r="D150" s="93"/>
      <c r="E150" s="93"/>
      <c r="F150" s="125"/>
      <c r="G150" s="125"/>
      <c r="H150" s="125"/>
      <c r="I150" s="125"/>
      <c r="J150" s="125"/>
    </row>
    <row r="151" spans="1:10" x14ac:dyDescent="0.25">
      <c r="A151" s="127">
        <v>2249</v>
      </c>
      <c r="B151" s="93" t="s">
        <v>405</v>
      </c>
      <c r="C151" s="128">
        <v>0</v>
      </c>
      <c r="D151" s="93"/>
      <c r="E151" s="93"/>
      <c r="F151" s="125"/>
      <c r="G151" s="125"/>
      <c r="H151" s="125"/>
      <c r="I151" s="125"/>
      <c r="J151" s="125"/>
    </row>
    <row r="152" spans="1:10" x14ac:dyDescent="0.25">
      <c r="A152" s="127"/>
      <c r="B152" s="93"/>
      <c r="C152" s="128"/>
      <c r="D152" s="93"/>
      <c r="E152" s="93"/>
      <c r="F152" s="125"/>
      <c r="G152" s="125"/>
      <c r="H152" s="125"/>
      <c r="I152" s="125"/>
      <c r="J152" s="125"/>
    </row>
    <row r="153" spans="1:10" x14ac:dyDescent="0.25">
      <c r="A153" s="165" t="s">
        <v>406</v>
      </c>
      <c r="B153" s="165"/>
      <c r="C153" s="165"/>
      <c r="D153" s="165"/>
      <c r="E153" s="165"/>
      <c r="F153" s="125"/>
      <c r="G153" s="125"/>
      <c r="H153" s="125"/>
      <c r="I153" s="125"/>
      <c r="J153" s="125"/>
    </row>
    <row r="154" spans="1:10" s="81" customFormat="1" x14ac:dyDescent="0.25">
      <c r="A154" s="134" t="s">
        <v>69</v>
      </c>
      <c r="B154" s="134" t="s">
        <v>70</v>
      </c>
      <c r="C154" s="134" t="s">
        <v>71</v>
      </c>
      <c r="D154" s="92" t="s">
        <v>382</v>
      </c>
      <c r="E154" s="92" t="s">
        <v>278</v>
      </c>
      <c r="F154" s="126"/>
      <c r="G154" s="126"/>
      <c r="H154" s="126"/>
      <c r="I154" s="126"/>
      <c r="J154" s="126"/>
    </row>
    <row r="155" spans="1:10" s="87" customFormat="1" x14ac:dyDescent="0.25">
      <c r="A155" s="129">
        <v>2170</v>
      </c>
      <c r="B155" s="130" t="s">
        <v>407</v>
      </c>
      <c r="C155" s="131">
        <v>0</v>
      </c>
      <c r="D155" s="130"/>
      <c r="E155" s="130"/>
    </row>
    <row r="156" spans="1:10" x14ac:dyDescent="0.25">
      <c r="A156" s="127">
        <v>2171</v>
      </c>
      <c r="B156" s="93" t="s">
        <v>408</v>
      </c>
      <c r="C156" s="128">
        <v>0</v>
      </c>
      <c r="D156" s="93"/>
      <c r="E156" s="93"/>
      <c r="F156" s="125"/>
      <c r="G156" s="125"/>
      <c r="H156" s="125"/>
      <c r="I156" s="125"/>
      <c r="J156" s="125"/>
    </row>
    <row r="157" spans="1:10" x14ac:dyDescent="0.25">
      <c r="A157" s="127">
        <v>2172</v>
      </c>
      <c r="B157" s="93" t="s">
        <v>409</v>
      </c>
      <c r="C157" s="128">
        <v>0</v>
      </c>
      <c r="D157" s="93"/>
      <c r="E157" s="93"/>
      <c r="F157" s="125"/>
      <c r="G157" s="125"/>
      <c r="H157" s="125"/>
      <c r="I157" s="125"/>
      <c r="J157" s="125"/>
    </row>
    <row r="158" spans="1:10" x14ac:dyDescent="0.25">
      <c r="A158" s="127">
        <v>2179</v>
      </c>
      <c r="B158" s="93" t="s">
        <v>410</v>
      </c>
      <c r="C158" s="128">
        <v>0</v>
      </c>
      <c r="D158" s="93"/>
      <c r="E158" s="93"/>
      <c r="F158" s="125"/>
      <c r="G158" s="125"/>
      <c r="H158" s="125"/>
      <c r="I158" s="125"/>
      <c r="J158" s="125"/>
    </row>
    <row r="159" spans="1:10" x14ac:dyDescent="0.25">
      <c r="A159" s="127">
        <v>2260</v>
      </c>
      <c r="B159" s="93" t="s">
        <v>411</v>
      </c>
      <c r="C159" s="128">
        <v>0</v>
      </c>
      <c r="D159" s="93"/>
      <c r="E159" s="93"/>
      <c r="F159" s="125"/>
      <c r="G159" s="125"/>
      <c r="H159" s="125"/>
      <c r="I159" s="125"/>
      <c r="J159" s="125"/>
    </row>
    <row r="160" spans="1:10" x14ac:dyDescent="0.25">
      <c r="A160" s="127">
        <v>2261</v>
      </c>
      <c r="B160" s="93" t="s">
        <v>412</v>
      </c>
      <c r="C160" s="128">
        <v>0</v>
      </c>
      <c r="D160" s="93"/>
      <c r="E160" s="93"/>
      <c r="F160" s="125"/>
      <c r="G160" s="125"/>
      <c r="H160" s="125"/>
      <c r="I160" s="125"/>
      <c r="J160" s="125"/>
    </row>
    <row r="161" spans="1:10" x14ac:dyDescent="0.25">
      <c r="A161" s="127">
        <v>2262</v>
      </c>
      <c r="B161" s="93" t="s">
        <v>413</v>
      </c>
      <c r="C161" s="128">
        <v>0</v>
      </c>
      <c r="D161" s="93"/>
      <c r="E161" s="93"/>
      <c r="F161" s="125"/>
      <c r="G161" s="125"/>
      <c r="H161" s="125"/>
      <c r="I161" s="125"/>
      <c r="J161" s="125"/>
    </row>
    <row r="162" spans="1:10" x14ac:dyDescent="0.25">
      <c r="A162" s="127">
        <v>2263</v>
      </c>
      <c r="B162" s="93" t="s">
        <v>414</v>
      </c>
      <c r="C162" s="128">
        <v>0</v>
      </c>
      <c r="D162" s="93"/>
      <c r="E162" s="93"/>
      <c r="F162" s="125"/>
      <c r="G162" s="125"/>
      <c r="H162" s="125"/>
      <c r="I162" s="125"/>
      <c r="J162" s="125"/>
    </row>
    <row r="163" spans="1:10" x14ac:dyDescent="0.25">
      <c r="A163" s="127">
        <v>2269</v>
      </c>
      <c r="B163" s="93" t="s">
        <v>415</v>
      </c>
      <c r="C163" s="128">
        <v>0</v>
      </c>
      <c r="D163" s="93"/>
      <c r="E163" s="93"/>
      <c r="F163" s="125"/>
      <c r="G163" s="125"/>
      <c r="H163" s="125"/>
      <c r="I163" s="125"/>
      <c r="J163" s="125"/>
    </row>
    <row r="164" spans="1:10" x14ac:dyDescent="0.25">
      <c r="A164" s="93"/>
      <c r="B164" s="93"/>
      <c r="C164" s="93"/>
      <c r="D164" s="93"/>
      <c r="E164" s="93"/>
      <c r="F164" s="125"/>
      <c r="G164" s="125"/>
      <c r="H164" s="125"/>
      <c r="I164" s="125"/>
      <c r="J164" s="125"/>
    </row>
    <row r="165" spans="1:10" x14ac:dyDescent="0.25">
      <c r="A165" s="165" t="s">
        <v>416</v>
      </c>
      <c r="B165" s="165"/>
      <c r="C165" s="165"/>
      <c r="D165" s="165"/>
      <c r="E165" s="165"/>
      <c r="F165" s="125"/>
      <c r="G165" s="125"/>
      <c r="H165" s="125"/>
      <c r="I165" s="125"/>
      <c r="J165" s="125"/>
    </row>
    <row r="166" spans="1:10" s="81" customFormat="1" x14ac:dyDescent="0.25">
      <c r="A166" s="134" t="s">
        <v>69</v>
      </c>
      <c r="B166" s="134" t="s">
        <v>70</v>
      </c>
      <c r="C166" s="134" t="s">
        <v>71</v>
      </c>
      <c r="D166" s="92" t="s">
        <v>382</v>
      </c>
      <c r="E166" s="92" t="s">
        <v>278</v>
      </c>
      <c r="F166" s="126"/>
      <c r="G166" s="126"/>
      <c r="H166" s="126"/>
      <c r="I166" s="126"/>
      <c r="J166" s="126"/>
    </row>
    <row r="167" spans="1:10" s="87" customFormat="1" x14ac:dyDescent="0.25">
      <c r="A167" s="129">
        <v>2190</v>
      </c>
      <c r="B167" s="130" t="s">
        <v>417</v>
      </c>
      <c r="C167" s="131">
        <v>0</v>
      </c>
      <c r="D167" s="130"/>
      <c r="E167" s="130"/>
    </row>
    <row r="168" spans="1:10" x14ac:dyDescent="0.25">
      <c r="A168" s="127">
        <v>2191</v>
      </c>
      <c r="B168" s="93" t="s">
        <v>418</v>
      </c>
      <c r="C168" s="128">
        <v>0</v>
      </c>
      <c r="D168" s="93"/>
      <c r="E168" s="93"/>
      <c r="F168" s="125"/>
      <c r="G168" s="125"/>
      <c r="H168" s="125"/>
      <c r="I168" s="125"/>
      <c r="J168" s="125"/>
    </row>
    <row r="169" spans="1:10" x14ac:dyDescent="0.25">
      <c r="A169" s="127">
        <v>2192</v>
      </c>
      <c r="B169" s="93" t="s">
        <v>419</v>
      </c>
      <c r="C169" s="128">
        <v>0</v>
      </c>
      <c r="D169" s="93"/>
      <c r="E169" s="93"/>
      <c r="F169" s="125"/>
      <c r="G169" s="125"/>
      <c r="H169" s="125"/>
      <c r="I169" s="125"/>
      <c r="J169" s="125"/>
    </row>
    <row r="170" spans="1:10" x14ac:dyDescent="0.25">
      <c r="A170" s="127">
        <v>2199</v>
      </c>
      <c r="B170" s="93" t="s">
        <v>420</v>
      </c>
      <c r="C170" s="128">
        <v>0</v>
      </c>
      <c r="D170" s="93"/>
      <c r="E170" s="93"/>
      <c r="F170" s="125"/>
      <c r="G170" s="125"/>
      <c r="H170" s="125"/>
      <c r="I170" s="125"/>
      <c r="J170" s="125"/>
    </row>
    <row r="171" spans="1:10" x14ac:dyDescent="0.25">
      <c r="A171" s="127"/>
      <c r="B171" s="93"/>
      <c r="C171" s="128"/>
      <c r="D171" s="93"/>
      <c r="E171" s="93"/>
      <c r="F171" s="125"/>
      <c r="G171" s="125"/>
      <c r="H171" s="125"/>
      <c r="I171" s="125"/>
      <c r="J171" s="125"/>
    </row>
    <row r="172" spans="1:10" x14ac:dyDescent="0.25">
      <c r="A172" s="130" t="s">
        <v>65</v>
      </c>
      <c r="B172" s="93"/>
      <c r="C172" s="128"/>
      <c r="D172" s="93"/>
      <c r="E172" s="93"/>
      <c r="F172" s="125"/>
      <c r="G172" s="125"/>
      <c r="H172" s="125"/>
      <c r="I172" s="125"/>
      <c r="J172" s="125"/>
    </row>
    <row r="173" spans="1:10" x14ac:dyDescent="0.25">
      <c r="A173" s="127"/>
      <c r="B173" s="93"/>
      <c r="C173" s="128"/>
      <c r="D173" s="93"/>
      <c r="E173" s="93"/>
      <c r="F173" s="125"/>
      <c r="G173" s="125"/>
      <c r="H173" s="125"/>
      <c r="I173" s="125"/>
      <c r="J173" s="125"/>
    </row>
    <row r="174" spans="1:10" x14ac:dyDescent="0.25">
      <c r="A174" s="127"/>
      <c r="B174" s="93"/>
      <c r="C174" s="128"/>
      <c r="D174" s="93"/>
      <c r="E174" s="93"/>
      <c r="F174" s="125"/>
      <c r="G174" s="125"/>
      <c r="H174" s="125"/>
      <c r="I174" s="125"/>
      <c r="J174" s="125"/>
    </row>
    <row r="175" spans="1:10" x14ac:dyDescent="0.25">
      <c r="A175" s="127"/>
      <c r="B175" s="93"/>
      <c r="C175" s="128"/>
      <c r="D175" s="93"/>
      <c r="E175" s="93"/>
      <c r="F175" s="125"/>
      <c r="G175" s="125"/>
      <c r="H175" s="125"/>
      <c r="I175" s="125"/>
      <c r="J175" s="125"/>
    </row>
    <row r="176" spans="1:10" x14ac:dyDescent="0.25">
      <c r="A176" s="87" t="s">
        <v>587</v>
      </c>
      <c r="B176" s="87"/>
      <c r="C176" s="128"/>
      <c r="D176" s="93"/>
      <c r="E176" s="93"/>
      <c r="F176" s="125"/>
      <c r="G176" s="125"/>
      <c r="H176" s="125"/>
      <c r="I176" s="125"/>
      <c r="J176" s="125"/>
    </row>
    <row r="177" spans="1:10" x14ac:dyDescent="0.25">
      <c r="A177" s="87" t="s">
        <v>588</v>
      </c>
      <c r="B177" s="87"/>
      <c r="C177" s="93"/>
      <c r="D177" s="93"/>
      <c r="E177" s="93"/>
      <c r="F177" s="125"/>
      <c r="G177" s="125"/>
      <c r="H177" s="125"/>
      <c r="I177" s="87" t="s">
        <v>593</v>
      </c>
      <c r="J177" s="125"/>
    </row>
    <row r="178" spans="1:10" x14ac:dyDescent="0.25">
      <c r="A178" s="120"/>
      <c r="B178" s="120"/>
      <c r="C178" s="120"/>
      <c r="D178" s="120"/>
      <c r="E178" s="120"/>
      <c r="F178" s="119"/>
      <c r="G178" s="119"/>
      <c r="H178" s="119"/>
      <c r="I178" s="119"/>
      <c r="J178" s="119"/>
    </row>
    <row r="179" spans="1:10" x14ac:dyDescent="0.25">
      <c r="A179" s="116"/>
      <c r="B179" s="119"/>
      <c r="C179" s="120"/>
      <c r="D179" s="120"/>
      <c r="E179" s="120"/>
      <c r="F179" s="119"/>
      <c r="G179" s="119"/>
      <c r="H179" s="119"/>
      <c r="I179" s="119"/>
      <c r="J179" s="119"/>
    </row>
    <row r="180" spans="1:10" x14ac:dyDescent="0.25">
      <c r="A180" s="116"/>
      <c r="B180" s="119"/>
      <c r="C180" s="120"/>
      <c r="D180" s="120"/>
      <c r="E180" s="120"/>
      <c r="F180" s="119"/>
      <c r="G180" s="119"/>
      <c r="H180" s="119"/>
      <c r="I180" s="119"/>
      <c r="J180" s="119"/>
    </row>
    <row r="181" spans="1:10" x14ac:dyDescent="0.25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</row>
    <row r="182" spans="1:10" x14ac:dyDescent="0.25">
      <c r="A182" s="119"/>
      <c r="B182" s="121"/>
      <c r="C182" s="121"/>
      <c r="D182" s="119"/>
      <c r="E182" s="119"/>
      <c r="F182" s="119"/>
      <c r="G182" s="119"/>
      <c r="H182" s="119"/>
      <c r="I182" s="119"/>
      <c r="J182" s="119"/>
    </row>
    <row r="183" spans="1:10" x14ac:dyDescent="0.25">
      <c r="A183" s="119"/>
      <c r="B183" s="121"/>
      <c r="C183" s="121"/>
      <c r="D183" s="119"/>
      <c r="E183" s="119"/>
      <c r="F183" s="119"/>
      <c r="G183" s="119"/>
      <c r="H183" s="119"/>
      <c r="I183" s="119"/>
      <c r="J183" s="119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3.937007874015748E-2" right="3.937007874015748E-2" top="0.35433070866141736" bottom="0.35433070866141736" header="0.31496062992125984" footer="0.31496062992125984"/>
  <pageSetup scale="57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5"/>
  <sheetViews>
    <sheetView topLeftCell="A7" workbookViewId="0">
      <selection activeCell="I37" sqref="I37"/>
    </sheetView>
  </sheetViews>
  <sheetFormatPr baseColWidth="10" defaultColWidth="14.42578125" defaultRowHeight="15" x14ac:dyDescent="0.25"/>
  <cols>
    <col min="1" max="1" width="10" style="79" customWidth="1"/>
    <col min="2" max="2" width="48.140625" style="79" customWidth="1"/>
    <col min="3" max="3" width="22.85546875" style="79" customWidth="1"/>
    <col min="4" max="5" width="16.85546875" style="79" customWidth="1"/>
    <col min="6" max="6" width="4.5703125" style="79" customWidth="1"/>
    <col min="7" max="26" width="9.140625" style="79" customWidth="1"/>
    <col min="27" max="16384" width="14.42578125" style="79"/>
  </cols>
  <sheetData>
    <row r="1" spans="1:5" x14ac:dyDescent="0.25">
      <c r="A1" s="170" t="str">
        <f>ESF!A1</f>
        <v>INSTITUTO MUNICIPAL  DE PLANEACION DEL MUNICIPIO DE SALAMANCA, GUANAJUATO.</v>
      </c>
      <c r="B1" s="171"/>
      <c r="C1" s="171"/>
      <c r="D1" s="42" t="s">
        <v>0</v>
      </c>
      <c r="E1" s="59">
        <f>'Notas a los Edos Financieros'!D1</f>
        <v>2026</v>
      </c>
    </row>
    <row r="2" spans="1:5" x14ac:dyDescent="0.25">
      <c r="A2" s="170" t="s">
        <v>421</v>
      </c>
      <c r="B2" s="171"/>
      <c r="C2" s="171"/>
      <c r="D2" s="42" t="s">
        <v>2</v>
      </c>
      <c r="E2" s="59" t="str">
        <f>'Notas a los Edos Financieros'!D2</f>
        <v>Trimestral</v>
      </c>
    </row>
    <row r="3" spans="1:5" x14ac:dyDescent="0.25">
      <c r="A3" s="170" t="str">
        <f>ESF!A3</f>
        <v>Del 01 de enero al 30 de Junio de 2026</v>
      </c>
      <c r="B3" s="171"/>
      <c r="C3" s="171"/>
      <c r="D3" s="42" t="s">
        <v>3</v>
      </c>
      <c r="E3" s="59">
        <f>'Notas a los Edos Financieros'!D3</f>
        <v>2</v>
      </c>
    </row>
    <row r="4" spans="1:5" x14ac:dyDescent="0.25">
      <c r="A4" s="170" t="s">
        <v>4</v>
      </c>
      <c r="B4" s="171"/>
      <c r="C4" s="171"/>
      <c r="D4" s="42"/>
      <c r="E4" s="43"/>
    </row>
    <row r="5" spans="1:5" x14ac:dyDescent="0.25">
      <c r="A5" s="172" t="s">
        <v>67</v>
      </c>
      <c r="B5" s="172"/>
      <c r="C5" s="172"/>
      <c r="D5" s="172"/>
      <c r="E5" s="172"/>
    </row>
    <row r="6" spans="1:5" x14ac:dyDescent="0.25">
      <c r="A6" s="80"/>
      <c r="B6" s="80"/>
      <c r="C6" s="80"/>
      <c r="D6" s="80"/>
      <c r="E6" s="80"/>
    </row>
    <row r="7" spans="1:5" x14ac:dyDescent="0.25">
      <c r="A7" s="169" t="s">
        <v>422</v>
      </c>
      <c r="B7" s="169"/>
      <c r="C7" s="169"/>
      <c r="D7" s="169"/>
      <c r="E7" s="169"/>
    </row>
    <row r="8" spans="1:5" s="81" customFormat="1" x14ac:dyDescent="0.25">
      <c r="A8" s="53" t="s">
        <v>69</v>
      </c>
      <c r="B8" s="53" t="s">
        <v>70</v>
      </c>
      <c r="C8" s="53" t="s">
        <v>71</v>
      </c>
      <c r="D8" s="53" t="s">
        <v>265</v>
      </c>
      <c r="E8" s="53" t="s">
        <v>382</v>
      </c>
    </row>
    <row r="9" spans="1:5" x14ac:dyDescent="0.25">
      <c r="A9" s="82">
        <v>3110</v>
      </c>
      <c r="B9" s="80" t="s">
        <v>123</v>
      </c>
      <c r="C9" s="83">
        <v>0</v>
      </c>
      <c r="D9" s="80"/>
      <c r="E9" s="80"/>
    </row>
    <row r="10" spans="1:5" x14ac:dyDescent="0.25">
      <c r="A10" s="82">
        <v>3120</v>
      </c>
      <c r="B10" s="80" t="s">
        <v>423</v>
      </c>
      <c r="C10" s="83">
        <v>0</v>
      </c>
      <c r="D10" s="80"/>
      <c r="E10" s="80"/>
    </row>
    <row r="11" spans="1:5" x14ac:dyDescent="0.25">
      <c r="A11" s="82">
        <v>3130</v>
      </c>
      <c r="B11" s="80" t="s">
        <v>424</v>
      </c>
      <c r="C11" s="83">
        <v>0</v>
      </c>
      <c r="D11" s="80"/>
      <c r="E11" s="80"/>
    </row>
    <row r="12" spans="1:5" x14ac:dyDescent="0.25">
      <c r="A12" s="80"/>
      <c r="B12" s="80"/>
      <c r="C12" s="80"/>
      <c r="D12" s="80"/>
      <c r="E12" s="80"/>
    </row>
    <row r="13" spans="1:5" x14ac:dyDescent="0.25">
      <c r="A13" s="169" t="s">
        <v>425</v>
      </c>
      <c r="B13" s="169"/>
      <c r="C13" s="169"/>
      <c r="D13" s="169"/>
      <c r="E13" s="169"/>
    </row>
    <row r="14" spans="1:5" s="81" customFormat="1" x14ac:dyDescent="0.25">
      <c r="A14" s="53" t="s">
        <v>69</v>
      </c>
      <c r="B14" s="53" t="s">
        <v>70</v>
      </c>
      <c r="C14" s="53" t="s">
        <v>71</v>
      </c>
      <c r="D14" s="53" t="s">
        <v>426</v>
      </c>
      <c r="E14" s="53"/>
    </row>
    <row r="15" spans="1:5" x14ac:dyDescent="0.25">
      <c r="A15" s="82">
        <v>3210</v>
      </c>
      <c r="B15" s="80" t="s">
        <v>427</v>
      </c>
      <c r="C15" s="83">
        <v>2142067.62</v>
      </c>
      <c r="D15" s="80"/>
      <c r="E15" s="80"/>
    </row>
    <row r="16" spans="1:5" x14ac:dyDescent="0.25">
      <c r="A16" s="82">
        <v>3220</v>
      </c>
      <c r="B16" s="80" t="s">
        <v>428</v>
      </c>
      <c r="C16" s="83">
        <v>453293.2</v>
      </c>
      <c r="D16" s="80"/>
      <c r="E16" s="80"/>
    </row>
    <row r="17" spans="1:4" x14ac:dyDescent="0.25">
      <c r="A17" s="82">
        <v>3230</v>
      </c>
      <c r="B17" s="80" t="s">
        <v>429</v>
      </c>
      <c r="C17" s="83">
        <v>0</v>
      </c>
      <c r="D17" s="80"/>
    </row>
    <row r="18" spans="1:4" x14ac:dyDescent="0.25">
      <c r="A18" s="82">
        <v>3231</v>
      </c>
      <c r="B18" s="80" t="s">
        <v>430</v>
      </c>
      <c r="C18" s="83">
        <v>0</v>
      </c>
      <c r="D18" s="80"/>
    </row>
    <row r="19" spans="1:4" x14ac:dyDescent="0.25">
      <c r="A19" s="82">
        <v>3232</v>
      </c>
      <c r="B19" s="80" t="s">
        <v>431</v>
      </c>
      <c r="C19" s="83">
        <v>0</v>
      </c>
      <c r="D19" s="80"/>
    </row>
    <row r="20" spans="1:4" x14ac:dyDescent="0.25">
      <c r="A20" s="82">
        <v>3233</v>
      </c>
      <c r="B20" s="80" t="s">
        <v>432</v>
      </c>
      <c r="C20" s="83">
        <v>0</v>
      </c>
      <c r="D20" s="80"/>
    </row>
    <row r="21" spans="1:4" x14ac:dyDescent="0.25">
      <c r="A21" s="82">
        <v>3239</v>
      </c>
      <c r="B21" s="80" t="s">
        <v>433</v>
      </c>
      <c r="C21" s="83">
        <v>0</v>
      </c>
      <c r="D21" s="80"/>
    </row>
    <row r="22" spans="1:4" x14ac:dyDescent="0.25">
      <c r="A22" s="82">
        <v>3240</v>
      </c>
      <c r="B22" s="80" t="s">
        <v>434</v>
      </c>
      <c r="C22" s="83">
        <v>0</v>
      </c>
      <c r="D22" s="80"/>
    </row>
    <row r="23" spans="1:4" x14ac:dyDescent="0.25">
      <c r="A23" s="82">
        <v>3241</v>
      </c>
      <c r="B23" s="80" t="s">
        <v>435</v>
      </c>
      <c r="C23" s="83">
        <v>0</v>
      </c>
      <c r="D23" s="80"/>
    </row>
    <row r="24" spans="1:4" x14ac:dyDescent="0.25">
      <c r="A24" s="82">
        <v>3242</v>
      </c>
      <c r="B24" s="80" t="s">
        <v>436</v>
      </c>
      <c r="C24" s="83">
        <v>0</v>
      </c>
      <c r="D24" s="80"/>
    </row>
    <row r="25" spans="1:4" x14ac:dyDescent="0.25">
      <c r="A25" s="82">
        <v>3243</v>
      </c>
      <c r="B25" s="80" t="s">
        <v>437</v>
      </c>
      <c r="C25" s="83">
        <v>0</v>
      </c>
      <c r="D25" s="80"/>
    </row>
    <row r="26" spans="1:4" x14ac:dyDescent="0.25">
      <c r="A26" s="82">
        <v>3250</v>
      </c>
      <c r="B26" s="80" t="s">
        <v>438</v>
      </c>
      <c r="C26" s="83">
        <v>0</v>
      </c>
      <c r="D26" s="80"/>
    </row>
    <row r="27" spans="1:4" x14ac:dyDescent="0.25">
      <c r="A27" s="82">
        <v>3251</v>
      </c>
      <c r="B27" s="80" t="s">
        <v>439</v>
      </c>
      <c r="C27" s="83">
        <v>0</v>
      </c>
      <c r="D27" s="80"/>
    </row>
    <row r="28" spans="1:4" x14ac:dyDescent="0.25">
      <c r="A28" s="82">
        <v>3252</v>
      </c>
      <c r="B28" s="80" t="s">
        <v>440</v>
      </c>
      <c r="C28" s="83">
        <v>0</v>
      </c>
      <c r="D28" s="80"/>
    </row>
    <row r="29" spans="1:4" x14ac:dyDescent="0.25">
      <c r="A29" s="82">
        <v>3253</v>
      </c>
      <c r="B29" s="80" t="s">
        <v>441</v>
      </c>
      <c r="C29" s="83">
        <v>0</v>
      </c>
      <c r="D29" s="80"/>
    </row>
    <row r="30" spans="1:4" x14ac:dyDescent="0.25">
      <c r="A30" s="80"/>
      <c r="B30" s="80"/>
      <c r="C30" s="80"/>
      <c r="D30" s="80"/>
    </row>
    <row r="31" spans="1:4" x14ac:dyDescent="0.25">
      <c r="A31" s="84" t="s">
        <v>65</v>
      </c>
      <c r="C31" s="80"/>
      <c r="D31" s="80"/>
    </row>
    <row r="34" spans="2:3" x14ac:dyDescent="0.25">
      <c r="B34" s="88" t="s">
        <v>587</v>
      </c>
      <c r="C34" s="87"/>
    </row>
    <row r="35" spans="2:3" x14ac:dyDescent="0.25">
      <c r="B35" s="88" t="s">
        <v>588</v>
      </c>
      <c r="C35" s="87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9" fitToHeight="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6"/>
  <sheetViews>
    <sheetView topLeftCell="A156" workbookViewId="0">
      <selection activeCell="E154" sqref="E154"/>
    </sheetView>
  </sheetViews>
  <sheetFormatPr baseColWidth="10" defaultColWidth="14.42578125" defaultRowHeight="15" x14ac:dyDescent="0.25"/>
  <cols>
    <col min="1" max="1" width="10" style="79" customWidth="1"/>
    <col min="2" max="2" width="63.42578125" style="79" customWidth="1"/>
    <col min="3" max="3" width="15.140625" style="79" customWidth="1"/>
    <col min="4" max="4" width="16.42578125" style="79" customWidth="1"/>
    <col min="5" max="5" width="19.140625" style="79" customWidth="1"/>
    <col min="6" max="26" width="9.140625" style="79" customWidth="1"/>
    <col min="27" max="16384" width="14.42578125" style="79"/>
  </cols>
  <sheetData>
    <row r="1" spans="1:5" ht="19.5" customHeight="1" x14ac:dyDescent="0.25">
      <c r="A1" s="150" t="str">
        <f>ESF!A1</f>
        <v>INSTITUTO MUNICIPAL  DE PLANEACION DEL MUNICIPIO DE SALAMANCA, GUANAJUATO.</v>
      </c>
      <c r="B1" s="151"/>
      <c r="C1" s="151"/>
      <c r="D1" s="117" t="s">
        <v>0</v>
      </c>
      <c r="E1" s="90">
        <f>'Notas a los Edos Financieros'!D1</f>
        <v>2026</v>
      </c>
    </row>
    <row r="2" spans="1:5" ht="18.75" customHeight="1" x14ac:dyDescent="0.25">
      <c r="A2" s="150" t="s">
        <v>442</v>
      </c>
      <c r="B2" s="151"/>
      <c r="C2" s="151"/>
      <c r="D2" s="117" t="s">
        <v>2</v>
      </c>
      <c r="E2" s="90" t="str">
        <f>'Notas a los Edos Financieros'!D2</f>
        <v>Trimestral</v>
      </c>
    </row>
    <row r="3" spans="1:5" ht="17.25" customHeight="1" x14ac:dyDescent="0.25">
      <c r="A3" s="150" t="str">
        <f>ESF!A3</f>
        <v>Del 01 de enero al 30 de Junio de 2026</v>
      </c>
      <c r="B3" s="151"/>
      <c r="C3" s="151"/>
      <c r="D3" s="117" t="s">
        <v>3</v>
      </c>
      <c r="E3" s="90">
        <f>'Notas a los Edos Financieros'!D3</f>
        <v>2</v>
      </c>
    </row>
    <row r="4" spans="1:5" ht="19.5" customHeight="1" x14ac:dyDescent="0.25">
      <c r="A4" s="150" t="s">
        <v>4</v>
      </c>
      <c r="B4" s="151"/>
      <c r="C4" s="151"/>
      <c r="D4" s="117"/>
      <c r="E4" s="118"/>
    </row>
    <row r="5" spans="1:5" x14ac:dyDescent="0.25">
      <c r="A5" s="152" t="s">
        <v>67</v>
      </c>
      <c r="B5" s="152"/>
      <c r="C5" s="152"/>
      <c r="D5" s="152"/>
      <c r="E5" s="152"/>
    </row>
    <row r="6" spans="1:5" x14ac:dyDescent="0.25">
      <c r="A6" s="146"/>
      <c r="B6" s="146"/>
      <c r="C6" s="146"/>
      <c r="D6" s="146"/>
      <c r="E6" s="146"/>
    </row>
    <row r="7" spans="1:5" x14ac:dyDescent="0.25">
      <c r="A7" s="146"/>
      <c r="B7" s="146"/>
      <c r="C7" s="146"/>
      <c r="D7" s="146"/>
      <c r="E7" s="146"/>
    </row>
    <row r="8" spans="1:5" x14ac:dyDescent="0.25">
      <c r="A8" s="103"/>
      <c r="B8" s="103"/>
      <c r="C8" s="103"/>
      <c r="D8" s="103"/>
      <c r="E8" s="147" t="s">
        <v>589</v>
      </c>
    </row>
    <row r="9" spans="1:5" x14ac:dyDescent="0.25">
      <c r="A9" s="149" t="s">
        <v>443</v>
      </c>
      <c r="B9" s="149"/>
      <c r="C9" s="149"/>
      <c r="D9" s="149"/>
      <c r="E9" s="103"/>
    </row>
    <row r="10" spans="1:5" s="81" customFormat="1" x14ac:dyDescent="0.25">
      <c r="A10" s="97" t="s">
        <v>69</v>
      </c>
      <c r="B10" s="97" t="s">
        <v>70</v>
      </c>
      <c r="C10" s="97">
        <v>2026</v>
      </c>
      <c r="D10" s="97">
        <f>C10-1</f>
        <v>2025</v>
      </c>
      <c r="E10" s="114"/>
    </row>
    <row r="11" spans="1:5" x14ac:dyDescent="0.25">
      <c r="A11" s="114">
        <v>1111</v>
      </c>
      <c r="B11" s="103" t="s">
        <v>444</v>
      </c>
      <c r="C11" s="137">
        <v>0</v>
      </c>
      <c r="D11" s="137">
        <v>0</v>
      </c>
      <c r="E11" s="103"/>
    </row>
    <row r="12" spans="1:5" x14ac:dyDescent="0.25">
      <c r="A12" s="114">
        <v>1112</v>
      </c>
      <c r="B12" s="103" t="s">
        <v>445</v>
      </c>
      <c r="C12" s="137">
        <v>2194681.65</v>
      </c>
      <c r="D12" s="137">
        <v>1875455.85</v>
      </c>
      <c r="E12" s="103"/>
    </row>
    <row r="13" spans="1:5" x14ac:dyDescent="0.25">
      <c r="A13" s="114">
        <v>1113</v>
      </c>
      <c r="B13" s="103" t="s">
        <v>446</v>
      </c>
      <c r="C13" s="137">
        <v>0</v>
      </c>
      <c r="D13" s="137">
        <v>0</v>
      </c>
      <c r="E13" s="103"/>
    </row>
    <row r="14" spans="1:5" x14ac:dyDescent="0.25">
      <c r="A14" s="114">
        <v>1114</v>
      </c>
      <c r="B14" s="103" t="s">
        <v>266</v>
      </c>
      <c r="C14" s="137">
        <v>0</v>
      </c>
      <c r="D14" s="137">
        <v>0</v>
      </c>
      <c r="E14" s="103"/>
    </row>
    <row r="15" spans="1:5" x14ac:dyDescent="0.25">
      <c r="A15" s="114">
        <v>1115</v>
      </c>
      <c r="B15" s="103" t="s">
        <v>267</v>
      </c>
      <c r="C15" s="137">
        <v>0</v>
      </c>
      <c r="D15" s="137">
        <v>0</v>
      </c>
      <c r="E15" s="103"/>
    </row>
    <row r="16" spans="1:5" x14ac:dyDescent="0.25">
      <c r="A16" s="114">
        <v>1116</v>
      </c>
      <c r="B16" s="103" t="s">
        <v>447</v>
      </c>
      <c r="C16" s="137">
        <v>0</v>
      </c>
      <c r="D16" s="137">
        <v>0</v>
      </c>
      <c r="E16" s="103"/>
    </row>
    <row r="17" spans="1:5" x14ac:dyDescent="0.25">
      <c r="A17" s="114">
        <v>1119</v>
      </c>
      <c r="B17" s="103" t="s">
        <v>448</v>
      </c>
      <c r="C17" s="137">
        <v>0</v>
      </c>
      <c r="D17" s="137">
        <v>0</v>
      </c>
      <c r="E17" s="103"/>
    </row>
    <row r="18" spans="1:5" x14ac:dyDescent="0.25">
      <c r="A18" s="138">
        <v>1110</v>
      </c>
      <c r="B18" s="139" t="s">
        <v>449</v>
      </c>
      <c r="C18" s="140">
        <v>0</v>
      </c>
      <c r="D18" s="140">
        <v>0</v>
      </c>
      <c r="E18" s="103"/>
    </row>
    <row r="19" spans="1:5" x14ac:dyDescent="0.25">
      <c r="A19" s="138"/>
      <c r="B19" s="139"/>
      <c r="C19" s="140"/>
      <c r="D19" s="140"/>
      <c r="E19" s="103"/>
    </row>
    <row r="20" spans="1:5" x14ac:dyDescent="0.25">
      <c r="A20" s="138"/>
      <c r="B20" s="139"/>
      <c r="C20" s="140"/>
      <c r="D20" s="140"/>
      <c r="E20" s="103"/>
    </row>
    <row r="21" spans="1:5" x14ac:dyDescent="0.25">
      <c r="A21" s="111"/>
      <c r="B21" s="111"/>
      <c r="C21" s="111"/>
      <c r="D21" s="111"/>
      <c r="E21" s="111"/>
    </row>
    <row r="22" spans="1:5" x14ac:dyDescent="0.25">
      <c r="A22" s="111"/>
      <c r="B22" s="111"/>
      <c r="C22" s="111"/>
      <c r="D22" s="111"/>
      <c r="E22" s="111"/>
    </row>
    <row r="23" spans="1:5" x14ac:dyDescent="0.25">
      <c r="A23" s="149" t="s">
        <v>450</v>
      </c>
      <c r="B23" s="149"/>
      <c r="C23" s="149"/>
      <c r="D23" s="149"/>
      <c r="E23" s="111"/>
    </row>
    <row r="24" spans="1:5" s="81" customFormat="1" x14ac:dyDescent="0.25">
      <c r="A24" s="97" t="s">
        <v>69</v>
      </c>
      <c r="B24" s="97" t="s">
        <v>70</v>
      </c>
      <c r="C24" s="97">
        <v>2026</v>
      </c>
      <c r="D24" s="97">
        <f>C24-1</f>
        <v>2025</v>
      </c>
      <c r="E24" s="113"/>
    </row>
    <row r="25" spans="1:5" x14ac:dyDescent="0.25">
      <c r="A25" s="138">
        <v>1230</v>
      </c>
      <c r="B25" s="110" t="s">
        <v>316</v>
      </c>
      <c r="C25" s="140">
        <v>0</v>
      </c>
      <c r="D25" s="140">
        <v>0</v>
      </c>
      <c r="E25" s="111"/>
    </row>
    <row r="26" spans="1:5" x14ac:dyDescent="0.25">
      <c r="A26" s="114">
        <v>1231</v>
      </c>
      <c r="B26" s="103" t="s">
        <v>317</v>
      </c>
      <c r="C26" s="137">
        <v>0</v>
      </c>
      <c r="D26" s="137">
        <v>0</v>
      </c>
      <c r="E26" s="111"/>
    </row>
    <row r="27" spans="1:5" x14ac:dyDescent="0.25">
      <c r="A27" s="114">
        <v>1232</v>
      </c>
      <c r="B27" s="103" t="s">
        <v>318</v>
      </c>
      <c r="C27" s="137">
        <v>0</v>
      </c>
      <c r="D27" s="137">
        <v>0</v>
      </c>
      <c r="E27" s="111"/>
    </row>
    <row r="28" spans="1:5" x14ac:dyDescent="0.25">
      <c r="A28" s="114">
        <v>1233</v>
      </c>
      <c r="B28" s="103" t="s">
        <v>319</v>
      </c>
      <c r="C28" s="137">
        <v>0</v>
      </c>
      <c r="D28" s="137">
        <v>0</v>
      </c>
      <c r="E28" s="111"/>
    </row>
    <row r="29" spans="1:5" x14ac:dyDescent="0.25">
      <c r="A29" s="114">
        <v>1234</v>
      </c>
      <c r="B29" s="103" t="s">
        <v>320</v>
      </c>
      <c r="C29" s="137">
        <v>0</v>
      </c>
      <c r="D29" s="137">
        <v>0</v>
      </c>
      <c r="E29" s="111"/>
    </row>
    <row r="30" spans="1:5" x14ac:dyDescent="0.25">
      <c r="A30" s="114">
        <v>1235</v>
      </c>
      <c r="B30" s="103" t="s">
        <v>321</v>
      </c>
      <c r="C30" s="137">
        <v>0</v>
      </c>
      <c r="D30" s="137">
        <v>0</v>
      </c>
      <c r="E30" s="111"/>
    </row>
    <row r="31" spans="1:5" x14ac:dyDescent="0.25">
      <c r="A31" s="114">
        <v>1236</v>
      </c>
      <c r="B31" s="103" t="s">
        <v>322</v>
      </c>
      <c r="C31" s="137">
        <v>0</v>
      </c>
      <c r="D31" s="137">
        <v>0</v>
      </c>
      <c r="E31" s="111"/>
    </row>
    <row r="32" spans="1:5" x14ac:dyDescent="0.25">
      <c r="A32" s="114">
        <v>1239</v>
      </c>
      <c r="B32" s="103" t="s">
        <v>323</v>
      </c>
      <c r="C32" s="137">
        <v>0</v>
      </c>
      <c r="D32" s="137">
        <v>0</v>
      </c>
      <c r="E32" s="111"/>
    </row>
    <row r="33" spans="1:5" x14ac:dyDescent="0.25">
      <c r="A33" s="138">
        <v>1240</v>
      </c>
      <c r="B33" s="110" t="s">
        <v>324</v>
      </c>
      <c r="C33" s="140">
        <v>2990</v>
      </c>
      <c r="D33" s="140">
        <v>57861.19</v>
      </c>
      <c r="E33" s="111"/>
    </row>
    <row r="34" spans="1:5" x14ac:dyDescent="0.25">
      <c r="A34" s="114">
        <v>1241</v>
      </c>
      <c r="B34" s="103" t="s">
        <v>325</v>
      </c>
      <c r="C34" s="137">
        <v>2990</v>
      </c>
      <c r="D34" s="137">
        <v>57861.19</v>
      </c>
      <c r="E34" s="111"/>
    </row>
    <row r="35" spans="1:5" x14ac:dyDescent="0.25">
      <c r="A35" s="114">
        <v>1242</v>
      </c>
      <c r="B35" s="103" t="s">
        <v>326</v>
      </c>
      <c r="C35" s="137">
        <v>0</v>
      </c>
      <c r="D35" s="137">
        <v>0</v>
      </c>
      <c r="E35" s="111"/>
    </row>
    <row r="36" spans="1:5" x14ac:dyDescent="0.25">
      <c r="A36" s="114">
        <v>1243</v>
      </c>
      <c r="B36" s="103" t="s">
        <v>327</v>
      </c>
      <c r="C36" s="137">
        <v>0</v>
      </c>
      <c r="D36" s="137">
        <v>0</v>
      </c>
      <c r="E36" s="111"/>
    </row>
    <row r="37" spans="1:5" x14ac:dyDescent="0.25">
      <c r="A37" s="114">
        <v>1244</v>
      </c>
      <c r="B37" s="103" t="s">
        <v>328</v>
      </c>
      <c r="C37" s="137">
        <v>0</v>
      </c>
      <c r="D37" s="137">
        <v>0</v>
      </c>
      <c r="E37" s="111"/>
    </row>
    <row r="38" spans="1:5" x14ac:dyDescent="0.25">
      <c r="A38" s="114">
        <v>1245</v>
      </c>
      <c r="B38" s="103" t="s">
        <v>329</v>
      </c>
      <c r="C38" s="137">
        <v>0</v>
      </c>
      <c r="D38" s="137">
        <v>0</v>
      </c>
      <c r="E38" s="111"/>
    </row>
    <row r="39" spans="1:5" x14ac:dyDescent="0.25">
      <c r="A39" s="114">
        <v>1246</v>
      </c>
      <c r="B39" s="103" t="s">
        <v>330</v>
      </c>
      <c r="C39" s="137">
        <v>0</v>
      </c>
      <c r="D39" s="137">
        <v>0</v>
      </c>
      <c r="E39" s="111"/>
    </row>
    <row r="40" spans="1:5" x14ac:dyDescent="0.25">
      <c r="A40" s="114">
        <v>1247</v>
      </c>
      <c r="B40" s="103" t="s">
        <v>331</v>
      </c>
      <c r="C40" s="137">
        <v>0</v>
      </c>
      <c r="D40" s="137">
        <v>0</v>
      </c>
      <c r="E40" s="111"/>
    </row>
    <row r="41" spans="1:5" x14ac:dyDescent="0.25">
      <c r="A41" s="114">
        <v>1248</v>
      </c>
      <c r="B41" s="103" t="s">
        <v>332</v>
      </c>
      <c r="C41" s="137">
        <v>0</v>
      </c>
      <c r="D41" s="137">
        <v>0</v>
      </c>
      <c r="E41" s="111"/>
    </row>
    <row r="42" spans="1:5" x14ac:dyDescent="0.25">
      <c r="A42" s="138">
        <v>1250</v>
      </c>
      <c r="B42" s="110" t="s">
        <v>338</v>
      </c>
      <c r="C42" s="140">
        <v>0</v>
      </c>
      <c r="D42" s="140">
        <v>214842</v>
      </c>
      <c r="E42" s="111"/>
    </row>
    <row r="43" spans="1:5" x14ac:dyDescent="0.25">
      <c r="A43" s="114">
        <v>1251</v>
      </c>
      <c r="B43" s="103" t="s">
        <v>339</v>
      </c>
      <c r="C43" s="137">
        <v>0</v>
      </c>
      <c r="D43" s="137">
        <v>0</v>
      </c>
      <c r="E43" s="111"/>
    </row>
    <row r="44" spans="1:5" x14ac:dyDescent="0.25">
      <c r="A44" s="114">
        <v>1252</v>
      </c>
      <c r="B44" s="103" t="s">
        <v>340</v>
      </c>
      <c r="C44" s="137">
        <v>0</v>
      </c>
      <c r="D44" s="137">
        <v>0</v>
      </c>
      <c r="E44" s="111"/>
    </row>
    <row r="45" spans="1:5" x14ac:dyDescent="0.25">
      <c r="A45" s="114">
        <v>1253</v>
      </c>
      <c r="B45" s="103" t="s">
        <v>341</v>
      </c>
      <c r="C45" s="137">
        <v>0</v>
      </c>
      <c r="D45" s="137">
        <v>0</v>
      </c>
      <c r="E45" s="111"/>
    </row>
    <row r="46" spans="1:5" x14ac:dyDescent="0.25">
      <c r="A46" s="114">
        <v>1254</v>
      </c>
      <c r="B46" s="103" t="s">
        <v>342</v>
      </c>
      <c r="C46" s="137">
        <v>0</v>
      </c>
      <c r="D46" s="137">
        <v>214842</v>
      </c>
      <c r="E46" s="111"/>
    </row>
    <row r="47" spans="1:5" x14ac:dyDescent="0.25">
      <c r="A47" s="114">
        <v>1259</v>
      </c>
      <c r="B47" s="103" t="s">
        <v>343</v>
      </c>
      <c r="C47" s="137">
        <v>0</v>
      </c>
      <c r="D47" s="137">
        <v>0</v>
      </c>
      <c r="E47" s="111"/>
    </row>
    <row r="48" spans="1:5" x14ac:dyDescent="0.25">
      <c r="A48" s="114"/>
      <c r="B48" s="139" t="s">
        <v>451</v>
      </c>
      <c r="C48" s="140">
        <f t="shared" ref="C48:D48" si="0">C25+C33+C42</f>
        <v>2990</v>
      </c>
      <c r="D48" s="140">
        <f t="shared" si="0"/>
        <v>272703.19</v>
      </c>
      <c r="E48" s="111"/>
    </row>
    <row r="49" spans="1:5" x14ac:dyDescent="0.25">
      <c r="A49" s="114"/>
      <c r="B49" s="139"/>
      <c r="C49" s="140"/>
      <c r="D49" s="140"/>
      <c r="E49" s="111"/>
    </row>
    <row r="50" spans="1:5" x14ac:dyDescent="0.25">
      <c r="A50" s="114"/>
      <c r="B50" s="139"/>
      <c r="C50" s="140"/>
      <c r="D50" s="140"/>
      <c r="E50" s="111"/>
    </row>
    <row r="51" spans="1:5" x14ac:dyDescent="0.25">
      <c r="A51" s="114"/>
      <c r="B51" s="139"/>
      <c r="C51" s="140"/>
      <c r="D51" s="140"/>
      <c r="E51" s="111"/>
    </row>
    <row r="52" spans="1:5" x14ac:dyDescent="0.25">
      <c r="A52" s="103"/>
      <c r="B52" s="103"/>
      <c r="C52" s="103"/>
      <c r="D52" s="103"/>
      <c r="E52" s="111"/>
    </row>
    <row r="53" spans="1:5" x14ac:dyDescent="0.25">
      <c r="A53" s="149" t="s">
        <v>452</v>
      </c>
      <c r="B53" s="149"/>
      <c r="C53" s="149"/>
      <c r="D53" s="149"/>
      <c r="E53" s="111"/>
    </row>
    <row r="54" spans="1:5" s="81" customFormat="1" x14ac:dyDescent="0.25">
      <c r="A54" s="97" t="s">
        <v>69</v>
      </c>
      <c r="B54" s="97" t="s">
        <v>70</v>
      </c>
      <c r="C54" s="97">
        <v>2026</v>
      </c>
      <c r="D54" s="97">
        <f>C54-1</f>
        <v>2025</v>
      </c>
      <c r="E54" s="113"/>
    </row>
    <row r="55" spans="1:5" x14ac:dyDescent="0.25">
      <c r="A55" s="138">
        <v>3210</v>
      </c>
      <c r="B55" s="112" t="s">
        <v>427</v>
      </c>
      <c r="C55" s="140">
        <v>2142067.62</v>
      </c>
      <c r="D55" s="140">
        <v>862920.73</v>
      </c>
      <c r="E55" s="111"/>
    </row>
    <row r="56" spans="1:5" x14ac:dyDescent="0.25">
      <c r="A56" s="114"/>
      <c r="B56" s="139" t="s">
        <v>453</v>
      </c>
      <c r="C56" s="140">
        <v>2990</v>
      </c>
      <c r="D56" s="140">
        <v>0</v>
      </c>
      <c r="E56" s="111"/>
    </row>
    <row r="57" spans="1:5" x14ac:dyDescent="0.25">
      <c r="A57" s="138">
        <v>5400</v>
      </c>
      <c r="B57" s="110" t="s">
        <v>218</v>
      </c>
      <c r="C57" s="140">
        <v>0</v>
      </c>
      <c r="D57" s="140">
        <v>0</v>
      </c>
      <c r="E57" s="111"/>
    </row>
    <row r="58" spans="1:5" x14ac:dyDescent="0.25">
      <c r="A58" s="114">
        <v>5410</v>
      </c>
      <c r="B58" s="103" t="s">
        <v>454</v>
      </c>
      <c r="C58" s="137">
        <v>0</v>
      </c>
      <c r="D58" s="137">
        <v>0</v>
      </c>
      <c r="E58" s="111"/>
    </row>
    <row r="59" spans="1:5" x14ac:dyDescent="0.25">
      <c r="A59" s="114">
        <v>5411</v>
      </c>
      <c r="B59" s="103" t="s">
        <v>220</v>
      </c>
      <c r="C59" s="137">
        <v>0</v>
      </c>
      <c r="D59" s="137">
        <v>0</v>
      </c>
      <c r="E59" s="111"/>
    </row>
    <row r="60" spans="1:5" x14ac:dyDescent="0.25">
      <c r="A60" s="114">
        <v>5420</v>
      </c>
      <c r="B60" s="103" t="s">
        <v>455</v>
      </c>
      <c r="C60" s="137">
        <v>0</v>
      </c>
      <c r="D60" s="137">
        <v>0</v>
      </c>
      <c r="E60" s="111"/>
    </row>
    <row r="61" spans="1:5" x14ac:dyDescent="0.25">
      <c r="A61" s="114">
        <v>5421</v>
      </c>
      <c r="B61" s="103" t="s">
        <v>223</v>
      </c>
      <c r="C61" s="137">
        <v>0</v>
      </c>
      <c r="D61" s="137">
        <v>0</v>
      </c>
      <c r="E61" s="111"/>
    </row>
    <row r="62" spans="1:5" x14ac:dyDescent="0.25">
      <c r="A62" s="114">
        <v>5430</v>
      </c>
      <c r="B62" s="103" t="s">
        <v>456</v>
      </c>
      <c r="C62" s="137">
        <v>0</v>
      </c>
      <c r="D62" s="137">
        <v>0</v>
      </c>
      <c r="E62" s="111"/>
    </row>
    <row r="63" spans="1:5" x14ac:dyDescent="0.25">
      <c r="A63" s="114">
        <v>5431</v>
      </c>
      <c r="B63" s="103" t="s">
        <v>226</v>
      </c>
      <c r="C63" s="137">
        <v>0</v>
      </c>
      <c r="D63" s="137">
        <v>0</v>
      </c>
      <c r="E63" s="111"/>
    </row>
    <row r="64" spans="1:5" x14ac:dyDescent="0.25">
      <c r="A64" s="114">
        <v>5440</v>
      </c>
      <c r="B64" s="103" t="s">
        <v>457</v>
      </c>
      <c r="C64" s="137">
        <v>0</v>
      </c>
      <c r="D64" s="137">
        <v>0</v>
      </c>
      <c r="E64" s="111"/>
    </row>
    <row r="65" spans="1:5" x14ac:dyDescent="0.25">
      <c r="A65" s="114">
        <v>5441</v>
      </c>
      <c r="B65" s="103" t="s">
        <v>457</v>
      </c>
      <c r="C65" s="137">
        <v>0</v>
      </c>
      <c r="D65" s="137">
        <v>0</v>
      </c>
      <c r="E65" s="111"/>
    </row>
    <row r="66" spans="1:5" x14ac:dyDescent="0.25">
      <c r="A66" s="114">
        <v>5450</v>
      </c>
      <c r="B66" s="103" t="s">
        <v>458</v>
      </c>
      <c r="C66" s="137">
        <v>0</v>
      </c>
      <c r="D66" s="137">
        <v>0</v>
      </c>
      <c r="E66" s="111"/>
    </row>
    <row r="67" spans="1:5" x14ac:dyDescent="0.25">
      <c r="A67" s="114">
        <v>5451</v>
      </c>
      <c r="B67" s="103" t="s">
        <v>230</v>
      </c>
      <c r="C67" s="137">
        <v>0</v>
      </c>
      <c r="D67" s="137">
        <v>0</v>
      </c>
      <c r="E67" s="111"/>
    </row>
    <row r="68" spans="1:5" ht="25.5" x14ac:dyDescent="0.25">
      <c r="A68" s="114">
        <v>5452</v>
      </c>
      <c r="B68" s="145" t="s">
        <v>231</v>
      </c>
      <c r="C68" s="137">
        <v>0</v>
      </c>
      <c r="D68" s="137">
        <v>0</v>
      </c>
      <c r="E68" s="111"/>
    </row>
    <row r="69" spans="1:5" x14ac:dyDescent="0.25">
      <c r="A69" s="138">
        <v>5500</v>
      </c>
      <c r="B69" s="110" t="s">
        <v>232</v>
      </c>
      <c r="C69" s="140">
        <v>2990</v>
      </c>
      <c r="D69" s="140">
        <v>746763.9</v>
      </c>
      <c r="E69" s="111"/>
    </row>
    <row r="70" spans="1:5" ht="25.5" x14ac:dyDescent="0.25">
      <c r="A70" s="138">
        <v>5510</v>
      </c>
      <c r="B70" s="115" t="s">
        <v>233</v>
      </c>
      <c r="C70" s="140">
        <v>0</v>
      </c>
      <c r="D70" s="140">
        <v>280047.19</v>
      </c>
      <c r="E70" s="111"/>
    </row>
    <row r="71" spans="1:5" x14ac:dyDescent="0.25">
      <c r="A71" s="114">
        <v>5511</v>
      </c>
      <c r="B71" s="103" t="s">
        <v>234</v>
      </c>
      <c r="C71" s="137">
        <v>0</v>
      </c>
      <c r="D71" s="137">
        <v>0</v>
      </c>
      <c r="E71" s="111"/>
    </row>
    <row r="72" spans="1:5" x14ac:dyDescent="0.25">
      <c r="A72" s="114">
        <v>5512</v>
      </c>
      <c r="B72" s="103" t="s">
        <v>235</v>
      </c>
      <c r="C72" s="137">
        <v>0</v>
      </c>
      <c r="D72" s="137">
        <v>0</v>
      </c>
      <c r="E72" s="111"/>
    </row>
    <row r="73" spans="1:5" x14ac:dyDescent="0.25">
      <c r="A73" s="114">
        <v>5513</v>
      </c>
      <c r="B73" s="103" t="s">
        <v>236</v>
      </c>
      <c r="C73" s="137">
        <v>0</v>
      </c>
      <c r="D73" s="137">
        <v>0</v>
      </c>
      <c r="E73" s="111"/>
    </row>
    <row r="74" spans="1:5" x14ac:dyDescent="0.25">
      <c r="A74" s="114">
        <v>5514</v>
      </c>
      <c r="B74" s="103" t="s">
        <v>237</v>
      </c>
      <c r="C74" s="137">
        <v>0</v>
      </c>
      <c r="D74" s="137">
        <v>0</v>
      </c>
      <c r="E74" s="111"/>
    </row>
    <row r="75" spans="1:5" x14ac:dyDescent="0.25">
      <c r="A75" s="114">
        <v>5515</v>
      </c>
      <c r="B75" s="103" t="s">
        <v>238</v>
      </c>
      <c r="C75" s="137">
        <v>0</v>
      </c>
      <c r="D75" s="137">
        <v>0</v>
      </c>
      <c r="E75" s="111"/>
    </row>
    <row r="76" spans="1:5" x14ac:dyDescent="0.25">
      <c r="A76" s="114">
        <v>5516</v>
      </c>
      <c r="B76" s="103" t="s">
        <v>239</v>
      </c>
      <c r="C76" s="137">
        <v>0</v>
      </c>
      <c r="D76" s="137">
        <v>0</v>
      </c>
      <c r="E76" s="111"/>
    </row>
    <row r="77" spans="1:5" x14ac:dyDescent="0.25">
      <c r="A77" s="114">
        <v>5517</v>
      </c>
      <c r="B77" s="103" t="s">
        <v>240</v>
      </c>
      <c r="C77" s="137">
        <v>0</v>
      </c>
      <c r="D77" s="137">
        <v>0</v>
      </c>
      <c r="E77" s="111"/>
    </row>
    <row r="78" spans="1:5" x14ac:dyDescent="0.25">
      <c r="A78" s="114">
        <v>5518</v>
      </c>
      <c r="B78" s="103" t="s">
        <v>241</v>
      </c>
      <c r="C78" s="137">
        <v>0</v>
      </c>
      <c r="D78" s="137">
        <v>0</v>
      </c>
      <c r="E78" s="111"/>
    </row>
    <row r="79" spans="1:5" x14ac:dyDescent="0.25">
      <c r="A79" s="138">
        <v>5520</v>
      </c>
      <c r="B79" s="110" t="s">
        <v>242</v>
      </c>
      <c r="C79" s="140">
        <v>0</v>
      </c>
      <c r="D79" s="140">
        <v>0</v>
      </c>
      <c r="E79" s="111"/>
    </row>
    <row r="80" spans="1:5" x14ac:dyDescent="0.25">
      <c r="A80" s="114">
        <v>5521</v>
      </c>
      <c r="B80" s="103" t="s">
        <v>243</v>
      </c>
      <c r="C80" s="137">
        <v>0</v>
      </c>
      <c r="D80" s="137">
        <v>0</v>
      </c>
      <c r="E80" s="111"/>
    </row>
    <row r="81" spans="1:5" x14ac:dyDescent="0.25">
      <c r="A81" s="114">
        <v>5522</v>
      </c>
      <c r="B81" s="103" t="s">
        <v>244</v>
      </c>
      <c r="C81" s="137">
        <v>0</v>
      </c>
      <c r="D81" s="137">
        <v>0</v>
      </c>
      <c r="E81" s="111"/>
    </row>
    <row r="82" spans="1:5" x14ac:dyDescent="0.25">
      <c r="A82" s="138">
        <v>5530</v>
      </c>
      <c r="B82" s="110" t="s">
        <v>245</v>
      </c>
      <c r="C82" s="140">
        <v>0</v>
      </c>
      <c r="D82" s="140">
        <v>0</v>
      </c>
      <c r="E82" s="111"/>
    </row>
    <row r="83" spans="1:5" x14ac:dyDescent="0.25">
      <c r="A83" s="114">
        <v>5531</v>
      </c>
      <c r="B83" s="103" t="s">
        <v>246</v>
      </c>
      <c r="C83" s="137">
        <v>0</v>
      </c>
      <c r="D83" s="137">
        <v>0</v>
      </c>
      <c r="E83" s="111"/>
    </row>
    <row r="84" spans="1:5" x14ac:dyDescent="0.25">
      <c r="A84" s="114">
        <v>5532</v>
      </c>
      <c r="B84" s="103" t="s">
        <v>247</v>
      </c>
      <c r="C84" s="137">
        <v>0</v>
      </c>
      <c r="D84" s="137">
        <v>0</v>
      </c>
      <c r="E84" s="111"/>
    </row>
    <row r="85" spans="1:5" x14ac:dyDescent="0.25">
      <c r="A85" s="114">
        <v>5533</v>
      </c>
      <c r="B85" s="103" t="s">
        <v>248</v>
      </c>
      <c r="C85" s="137">
        <v>0</v>
      </c>
      <c r="D85" s="137">
        <v>0</v>
      </c>
      <c r="E85" s="111"/>
    </row>
    <row r="86" spans="1:5" ht="25.5" x14ac:dyDescent="0.25">
      <c r="A86" s="114">
        <v>5534</v>
      </c>
      <c r="B86" s="145" t="s">
        <v>249</v>
      </c>
      <c r="C86" s="137">
        <v>0</v>
      </c>
      <c r="D86" s="137">
        <v>0</v>
      </c>
      <c r="E86" s="111"/>
    </row>
    <row r="87" spans="1:5" x14ac:dyDescent="0.25">
      <c r="A87" s="114">
        <v>5535</v>
      </c>
      <c r="B87" s="103" t="s">
        <v>250</v>
      </c>
      <c r="C87" s="137">
        <v>0</v>
      </c>
      <c r="D87" s="137">
        <v>0</v>
      </c>
      <c r="E87" s="111"/>
    </row>
    <row r="88" spans="1:5" x14ac:dyDescent="0.25">
      <c r="A88" s="138">
        <v>5590</v>
      </c>
      <c r="B88" s="110" t="s">
        <v>251</v>
      </c>
      <c r="C88" s="140">
        <v>0</v>
      </c>
      <c r="D88" s="140">
        <v>0</v>
      </c>
      <c r="E88" s="111"/>
    </row>
    <row r="89" spans="1:5" x14ac:dyDescent="0.25">
      <c r="A89" s="114">
        <v>5591</v>
      </c>
      <c r="B89" s="103" t="s">
        <v>252</v>
      </c>
      <c r="C89" s="137">
        <v>0</v>
      </c>
      <c r="D89" s="137">
        <v>0</v>
      </c>
      <c r="E89" s="111"/>
    </row>
    <row r="90" spans="1:5" x14ac:dyDescent="0.25">
      <c r="A90" s="114">
        <v>5592</v>
      </c>
      <c r="B90" s="103" t="s">
        <v>253</v>
      </c>
      <c r="C90" s="137">
        <v>0</v>
      </c>
      <c r="D90" s="137">
        <v>0</v>
      </c>
      <c r="E90" s="111"/>
    </row>
    <row r="91" spans="1:5" x14ac:dyDescent="0.25">
      <c r="A91" s="114">
        <v>5593</v>
      </c>
      <c r="B91" s="103" t="s">
        <v>254</v>
      </c>
      <c r="C91" s="137">
        <v>0</v>
      </c>
      <c r="D91" s="137">
        <v>0</v>
      </c>
      <c r="E91" s="111"/>
    </row>
    <row r="92" spans="1:5" x14ac:dyDescent="0.25">
      <c r="A92" s="114">
        <v>5594</v>
      </c>
      <c r="B92" s="103" t="s">
        <v>459</v>
      </c>
      <c r="C92" s="137">
        <v>0</v>
      </c>
      <c r="D92" s="137">
        <v>0</v>
      </c>
      <c r="E92" s="111"/>
    </row>
    <row r="93" spans="1:5" x14ac:dyDescent="0.25">
      <c r="A93" s="114">
        <v>5595</v>
      </c>
      <c r="B93" s="103" t="s">
        <v>256</v>
      </c>
      <c r="C93" s="137">
        <v>0</v>
      </c>
      <c r="D93" s="137">
        <v>0</v>
      </c>
      <c r="E93" s="111"/>
    </row>
    <row r="94" spans="1:5" x14ac:dyDescent="0.25">
      <c r="A94" s="114">
        <v>5596</v>
      </c>
      <c r="B94" s="103" t="s">
        <v>148</v>
      </c>
      <c r="C94" s="137">
        <v>0</v>
      </c>
      <c r="D94" s="137">
        <v>0</v>
      </c>
      <c r="E94" s="111"/>
    </row>
    <row r="95" spans="1:5" x14ac:dyDescent="0.25">
      <c r="A95" s="114">
        <v>5597</v>
      </c>
      <c r="B95" s="103" t="s">
        <v>257</v>
      </c>
      <c r="C95" s="137">
        <v>0</v>
      </c>
      <c r="D95" s="137">
        <v>0</v>
      </c>
      <c r="E95" s="111"/>
    </row>
    <row r="96" spans="1:5" x14ac:dyDescent="0.25">
      <c r="A96" s="114">
        <v>5599</v>
      </c>
      <c r="B96" s="103" t="s">
        <v>259</v>
      </c>
      <c r="C96" s="137">
        <v>0</v>
      </c>
      <c r="D96" s="137">
        <v>0</v>
      </c>
      <c r="E96" s="111"/>
    </row>
    <row r="97" spans="1:5" x14ac:dyDescent="0.25">
      <c r="A97" s="138">
        <v>5600</v>
      </c>
      <c r="B97" s="110" t="s">
        <v>260</v>
      </c>
      <c r="C97" s="140">
        <v>0</v>
      </c>
      <c r="D97" s="140">
        <v>0</v>
      </c>
      <c r="E97" s="111"/>
    </row>
    <row r="98" spans="1:5" x14ac:dyDescent="0.25">
      <c r="A98" s="138">
        <v>5610</v>
      </c>
      <c r="B98" s="110" t="s">
        <v>261</v>
      </c>
      <c r="C98" s="140">
        <v>0</v>
      </c>
      <c r="D98" s="140">
        <v>0</v>
      </c>
      <c r="E98" s="111"/>
    </row>
    <row r="99" spans="1:5" x14ac:dyDescent="0.25">
      <c r="A99" s="114">
        <v>5611</v>
      </c>
      <c r="B99" s="103" t="s">
        <v>262</v>
      </c>
      <c r="C99" s="137">
        <v>0</v>
      </c>
      <c r="D99" s="137">
        <v>0</v>
      </c>
      <c r="E99" s="111"/>
    </row>
    <row r="100" spans="1:5" x14ac:dyDescent="0.25">
      <c r="A100" s="138">
        <v>2110</v>
      </c>
      <c r="B100" s="141" t="s">
        <v>460</v>
      </c>
      <c r="C100" s="140">
        <v>0</v>
      </c>
      <c r="D100" s="140">
        <v>0</v>
      </c>
      <c r="E100" s="111"/>
    </row>
    <row r="101" spans="1:5" x14ac:dyDescent="0.25">
      <c r="A101" s="114">
        <v>2111</v>
      </c>
      <c r="B101" s="103" t="s">
        <v>461</v>
      </c>
      <c r="C101" s="137">
        <v>0</v>
      </c>
      <c r="D101" s="137">
        <v>0</v>
      </c>
      <c r="E101" s="111"/>
    </row>
    <row r="102" spans="1:5" x14ac:dyDescent="0.25">
      <c r="A102" s="114">
        <v>2112</v>
      </c>
      <c r="B102" s="103" t="s">
        <v>462</v>
      </c>
      <c r="C102" s="137">
        <v>0</v>
      </c>
      <c r="D102" s="137">
        <v>0</v>
      </c>
      <c r="E102" s="111"/>
    </row>
    <row r="103" spans="1:5" x14ac:dyDescent="0.25">
      <c r="A103" s="114">
        <v>2112</v>
      </c>
      <c r="B103" s="103" t="s">
        <v>463</v>
      </c>
      <c r="C103" s="137">
        <v>0</v>
      </c>
      <c r="D103" s="137">
        <v>0</v>
      </c>
      <c r="E103" s="111"/>
    </row>
    <row r="104" spans="1:5" x14ac:dyDescent="0.25">
      <c r="A104" s="114">
        <v>2115</v>
      </c>
      <c r="B104" s="103" t="s">
        <v>464</v>
      </c>
      <c r="C104" s="137">
        <v>0</v>
      </c>
      <c r="D104" s="137">
        <v>0</v>
      </c>
      <c r="E104" s="111"/>
    </row>
    <row r="105" spans="1:5" x14ac:dyDescent="0.25">
      <c r="A105" s="114">
        <v>2114</v>
      </c>
      <c r="B105" s="103" t="s">
        <v>465</v>
      </c>
      <c r="C105" s="137">
        <v>0</v>
      </c>
      <c r="D105" s="137">
        <v>0</v>
      </c>
      <c r="E105" s="111"/>
    </row>
    <row r="106" spans="1:5" x14ac:dyDescent="0.25">
      <c r="A106" s="138">
        <v>5120</v>
      </c>
      <c r="B106" s="141" t="s">
        <v>301</v>
      </c>
      <c r="C106" s="140">
        <v>0</v>
      </c>
      <c r="D106" s="140">
        <v>0</v>
      </c>
      <c r="E106" s="111"/>
    </row>
    <row r="107" spans="1:5" x14ac:dyDescent="0.25">
      <c r="A107" s="114">
        <v>5120</v>
      </c>
      <c r="B107" s="105" t="s">
        <v>301</v>
      </c>
      <c r="C107" s="137">
        <v>0</v>
      </c>
      <c r="D107" s="137">
        <v>0</v>
      </c>
      <c r="E107" s="111"/>
    </row>
    <row r="108" spans="1:5" x14ac:dyDescent="0.25">
      <c r="A108" s="114"/>
      <c r="B108" s="139" t="s">
        <v>466</v>
      </c>
      <c r="C108" s="140">
        <v>0</v>
      </c>
      <c r="D108" s="140">
        <v>0</v>
      </c>
      <c r="E108" s="111"/>
    </row>
    <row r="109" spans="1:5" x14ac:dyDescent="0.25">
      <c r="A109" s="138">
        <v>4300</v>
      </c>
      <c r="B109" s="139" t="s">
        <v>132</v>
      </c>
      <c r="C109" s="137">
        <v>0</v>
      </c>
      <c r="D109" s="137">
        <v>0</v>
      </c>
      <c r="E109" s="111"/>
    </row>
    <row r="110" spans="1:5" x14ac:dyDescent="0.25">
      <c r="A110" s="138">
        <v>4310</v>
      </c>
      <c r="B110" s="139" t="s">
        <v>133</v>
      </c>
      <c r="C110" s="140">
        <v>0</v>
      </c>
      <c r="D110" s="140">
        <v>0</v>
      </c>
      <c r="E110" s="111"/>
    </row>
    <row r="111" spans="1:5" x14ac:dyDescent="0.25">
      <c r="A111" s="114">
        <v>4311</v>
      </c>
      <c r="B111" s="142" t="s">
        <v>134</v>
      </c>
      <c r="C111" s="137">
        <v>0</v>
      </c>
      <c r="D111" s="137">
        <v>0</v>
      </c>
      <c r="E111" s="111"/>
    </row>
    <row r="112" spans="1:5" x14ac:dyDescent="0.25">
      <c r="A112" s="114">
        <v>4319</v>
      </c>
      <c r="B112" s="142" t="s">
        <v>135</v>
      </c>
      <c r="C112" s="137">
        <v>0</v>
      </c>
      <c r="D112" s="137">
        <v>0</v>
      </c>
      <c r="E112" s="111"/>
    </row>
    <row r="113" spans="1:5" x14ac:dyDescent="0.25">
      <c r="A113" s="138">
        <v>4320</v>
      </c>
      <c r="B113" s="139" t="s">
        <v>136</v>
      </c>
      <c r="C113" s="140">
        <v>0</v>
      </c>
      <c r="D113" s="140">
        <v>0</v>
      </c>
      <c r="E113" s="111"/>
    </row>
    <row r="114" spans="1:5" x14ac:dyDescent="0.25">
      <c r="A114" s="114">
        <v>4321</v>
      </c>
      <c r="B114" s="142" t="s">
        <v>137</v>
      </c>
      <c r="C114" s="137">
        <v>0</v>
      </c>
      <c r="D114" s="137">
        <v>0</v>
      </c>
      <c r="E114" s="111"/>
    </row>
    <row r="115" spans="1:5" x14ac:dyDescent="0.25">
      <c r="A115" s="114">
        <v>4322</v>
      </c>
      <c r="B115" s="142" t="s">
        <v>138</v>
      </c>
      <c r="C115" s="137">
        <v>0</v>
      </c>
      <c r="D115" s="137">
        <v>0</v>
      </c>
      <c r="E115" s="111"/>
    </row>
    <row r="116" spans="1:5" ht="25.5" x14ac:dyDescent="0.25">
      <c r="A116" s="114">
        <v>4323</v>
      </c>
      <c r="B116" s="145" t="s">
        <v>139</v>
      </c>
      <c r="C116" s="137">
        <v>0</v>
      </c>
      <c r="D116" s="137">
        <v>0</v>
      </c>
      <c r="E116" s="111"/>
    </row>
    <row r="117" spans="1:5" ht="25.5" x14ac:dyDescent="0.25">
      <c r="A117" s="114">
        <v>4324</v>
      </c>
      <c r="B117" s="145" t="s">
        <v>140</v>
      </c>
      <c r="C117" s="137">
        <v>0</v>
      </c>
      <c r="D117" s="137">
        <v>0</v>
      </c>
      <c r="E117" s="111"/>
    </row>
    <row r="118" spans="1:5" ht="25.5" x14ac:dyDescent="0.25">
      <c r="A118" s="114">
        <v>4325</v>
      </c>
      <c r="B118" s="145" t="s">
        <v>141</v>
      </c>
      <c r="C118" s="137">
        <v>0</v>
      </c>
      <c r="D118" s="137">
        <v>0</v>
      </c>
      <c r="E118" s="111"/>
    </row>
    <row r="119" spans="1:5" ht="25.5" x14ac:dyDescent="0.25">
      <c r="A119" s="138">
        <v>4330</v>
      </c>
      <c r="B119" s="115" t="s">
        <v>142</v>
      </c>
      <c r="C119" s="140">
        <v>0</v>
      </c>
      <c r="D119" s="140">
        <v>0</v>
      </c>
      <c r="E119" s="111"/>
    </row>
    <row r="120" spans="1:5" ht="25.5" x14ac:dyDescent="0.25">
      <c r="A120" s="114">
        <v>4331</v>
      </c>
      <c r="B120" s="145" t="s">
        <v>142</v>
      </c>
      <c r="C120" s="137">
        <v>0</v>
      </c>
      <c r="D120" s="137">
        <v>0</v>
      </c>
      <c r="E120" s="111"/>
    </row>
    <row r="121" spans="1:5" x14ac:dyDescent="0.25">
      <c r="A121" s="138">
        <v>4340</v>
      </c>
      <c r="B121" s="139" t="s">
        <v>143</v>
      </c>
      <c r="C121" s="140">
        <v>0</v>
      </c>
      <c r="D121" s="140">
        <v>0</v>
      </c>
      <c r="E121" s="111"/>
    </row>
    <row r="122" spans="1:5" x14ac:dyDescent="0.25">
      <c r="A122" s="114">
        <v>4341</v>
      </c>
      <c r="B122" s="142" t="s">
        <v>143</v>
      </c>
      <c r="C122" s="137">
        <v>0</v>
      </c>
      <c r="D122" s="137">
        <v>0</v>
      </c>
      <c r="E122" s="111"/>
    </row>
    <row r="123" spans="1:5" x14ac:dyDescent="0.25">
      <c r="A123" s="138">
        <v>4390</v>
      </c>
      <c r="B123" s="139" t="s">
        <v>144</v>
      </c>
      <c r="C123" s="140">
        <v>0</v>
      </c>
      <c r="D123" s="140">
        <v>0</v>
      </c>
      <c r="E123" s="111"/>
    </row>
    <row r="124" spans="1:5" x14ac:dyDescent="0.25">
      <c r="A124" s="114">
        <v>4392</v>
      </c>
      <c r="B124" s="142" t="s">
        <v>145</v>
      </c>
      <c r="C124" s="137">
        <v>0</v>
      </c>
      <c r="D124" s="137">
        <v>0</v>
      </c>
      <c r="E124" s="111"/>
    </row>
    <row r="125" spans="1:5" x14ac:dyDescent="0.25">
      <c r="A125" s="114">
        <v>4393</v>
      </c>
      <c r="B125" s="142" t="s">
        <v>146</v>
      </c>
      <c r="C125" s="137">
        <v>0</v>
      </c>
      <c r="D125" s="137">
        <v>0</v>
      </c>
      <c r="E125" s="111"/>
    </row>
    <row r="126" spans="1:5" x14ac:dyDescent="0.25">
      <c r="A126" s="114">
        <v>4394</v>
      </c>
      <c r="B126" s="142" t="s">
        <v>147</v>
      </c>
      <c r="C126" s="137">
        <v>0</v>
      </c>
      <c r="D126" s="137">
        <v>0</v>
      </c>
      <c r="E126" s="111"/>
    </row>
    <row r="127" spans="1:5" x14ac:dyDescent="0.25">
      <c r="A127" s="114">
        <v>4395</v>
      </c>
      <c r="B127" s="142" t="s">
        <v>148</v>
      </c>
      <c r="C127" s="137">
        <v>0</v>
      </c>
      <c r="D127" s="137">
        <v>0</v>
      </c>
      <c r="E127" s="111"/>
    </row>
    <row r="128" spans="1:5" x14ac:dyDescent="0.25">
      <c r="A128" s="114">
        <v>4396</v>
      </c>
      <c r="B128" s="142" t="s">
        <v>149</v>
      </c>
      <c r="C128" s="137">
        <v>0</v>
      </c>
      <c r="D128" s="137">
        <v>0</v>
      </c>
      <c r="E128" s="111"/>
    </row>
    <row r="129" spans="1:5" x14ac:dyDescent="0.25">
      <c r="A129" s="114">
        <v>4397</v>
      </c>
      <c r="B129" s="142" t="s">
        <v>150</v>
      </c>
      <c r="C129" s="137">
        <v>0</v>
      </c>
      <c r="D129" s="137">
        <v>0</v>
      </c>
      <c r="E129" s="111"/>
    </row>
    <row r="130" spans="1:5" x14ac:dyDescent="0.25">
      <c r="A130" s="114">
        <v>4399</v>
      </c>
      <c r="B130" s="142" t="s">
        <v>144</v>
      </c>
      <c r="C130" s="137">
        <v>0</v>
      </c>
      <c r="D130" s="137">
        <v>0</v>
      </c>
      <c r="E130" s="111"/>
    </row>
    <row r="131" spans="1:5" x14ac:dyDescent="0.25">
      <c r="A131" s="138">
        <v>1120</v>
      </c>
      <c r="B131" s="141" t="s">
        <v>467</v>
      </c>
      <c r="C131" s="140">
        <v>0</v>
      </c>
      <c r="D131" s="140">
        <v>0</v>
      </c>
      <c r="E131" s="111"/>
    </row>
    <row r="132" spans="1:5" x14ac:dyDescent="0.25">
      <c r="A132" s="114">
        <v>1124</v>
      </c>
      <c r="B132" s="105" t="s">
        <v>468</v>
      </c>
      <c r="C132" s="137">
        <v>0</v>
      </c>
      <c r="D132" s="137">
        <v>0</v>
      </c>
      <c r="E132" s="111"/>
    </row>
    <row r="133" spans="1:5" x14ac:dyDescent="0.25">
      <c r="A133" s="114">
        <v>1124</v>
      </c>
      <c r="B133" s="105" t="s">
        <v>469</v>
      </c>
      <c r="C133" s="137">
        <v>0</v>
      </c>
      <c r="D133" s="137">
        <v>0</v>
      </c>
      <c r="E133" s="111"/>
    </row>
    <row r="134" spans="1:5" x14ac:dyDescent="0.25">
      <c r="A134" s="114">
        <v>1124</v>
      </c>
      <c r="B134" s="105" t="s">
        <v>470</v>
      </c>
      <c r="C134" s="137">
        <v>0</v>
      </c>
      <c r="D134" s="137">
        <v>0</v>
      </c>
      <c r="E134" s="111"/>
    </row>
    <row r="135" spans="1:5" x14ac:dyDescent="0.25">
      <c r="A135" s="114">
        <v>1124</v>
      </c>
      <c r="B135" s="105" t="s">
        <v>471</v>
      </c>
      <c r="C135" s="137">
        <v>0</v>
      </c>
      <c r="D135" s="137">
        <v>0</v>
      </c>
      <c r="E135" s="111"/>
    </row>
    <row r="136" spans="1:5" x14ac:dyDescent="0.25">
      <c r="A136" s="114">
        <v>1124</v>
      </c>
      <c r="B136" s="105" t="s">
        <v>472</v>
      </c>
      <c r="C136" s="137">
        <v>0</v>
      </c>
      <c r="D136" s="137">
        <v>0</v>
      </c>
      <c r="E136" s="111"/>
    </row>
    <row r="137" spans="1:5" x14ac:dyDescent="0.25">
      <c r="A137" s="114">
        <v>1124</v>
      </c>
      <c r="B137" s="105" t="s">
        <v>473</v>
      </c>
      <c r="C137" s="137">
        <v>0</v>
      </c>
      <c r="D137" s="137">
        <v>0</v>
      </c>
      <c r="E137" s="88" t="s">
        <v>594</v>
      </c>
    </row>
    <row r="138" spans="1:5" x14ac:dyDescent="0.25">
      <c r="A138" s="114">
        <v>1122</v>
      </c>
      <c r="B138" s="105" t="s">
        <v>474</v>
      </c>
      <c r="C138" s="137">
        <v>0</v>
      </c>
      <c r="D138" s="137">
        <v>0</v>
      </c>
      <c r="E138" s="111"/>
    </row>
    <row r="139" spans="1:5" x14ac:dyDescent="0.25">
      <c r="A139" s="114">
        <v>1122</v>
      </c>
      <c r="B139" s="105" t="s">
        <v>475</v>
      </c>
      <c r="C139" s="137">
        <v>0</v>
      </c>
      <c r="D139" s="137">
        <v>0</v>
      </c>
      <c r="E139" s="111"/>
    </row>
    <row r="140" spans="1:5" x14ac:dyDescent="0.25">
      <c r="A140" s="114">
        <v>1122</v>
      </c>
      <c r="B140" s="105" t="s">
        <v>476</v>
      </c>
      <c r="C140" s="137">
        <v>0</v>
      </c>
      <c r="D140" s="137">
        <v>0</v>
      </c>
      <c r="E140" s="111"/>
    </row>
    <row r="141" spans="1:5" x14ac:dyDescent="0.25">
      <c r="A141" s="138">
        <v>5120</v>
      </c>
      <c r="B141" s="141" t="s">
        <v>301</v>
      </c>
      <c r="C141" s="140">
        <v>0</v>
      </c>
      <c r="D141" s="140">
        <v>0</v>
      </c>
      <c r="E141" s="111"/>
    </row>
    <row r="142" spans="1:5" x14ac:dyDescent="0.25">
      <c r="A142" s="114">
        <v>5120</v>
      </c>
      <c r="B142" s="105" t="s">
        <v>301</v>
      </c>
      <c r="C142" s="137">
        <v>0</v>
      </c>
      <c r="D142" s="137">
        <v>0</v>
      </c>
      <c r="E142" s="111"/>
    </row>
    <row r="143" spans="1:5" x14ac:dyDescent="0.25">
      <c r="A143" s="138">
        <v>4150</v>
      </c>
      <c r="B143" s="141" t="s">
        <v>100</v>
      </c>
      <c r="C143" s="140">
        <v>0</v>
      </c>
      <c r="D143" s="140">
        <v>0</v>
      </c>
      <c r="E143" s="111"/>
    </row>
    <row r="144" spans="1:5" x14ac:dyDescent="0.25">
      <c r="A144" s="114">
        <v>4151</v>
      </c>
      <c r="B144" s="105" t="s">
        <v>477</v>
      </c>
      <c r="C144" s="137">
        <v>0</v>
      </c>
      <c r="D144" s="137">
        <v>0</v>
      </c>
      <c r="E144" s="111"/>
    </row>
    <row r="145" spans="1:5" x14ac:dyDescent="0.25">
      <c r="A145" s="114"/>
      <c r="B145" s="143" t="s">
        <v>478</v>
      </c>
      <c r="C145" s="140">
        <v>2145057.62</v>
      </c>
      <c r="D145" s="140"/>
      <c r="E145" s="111"/>
    </row>
    <row r="146" spans="1:5" x14ac:dyDescent="0.25">
      <c r="A146" s="114"/>
      <c r="B146" s="143"/>
      <c r="C146" s="140"/>
      <c r="D146" s="140"/>
      <c r="E146" s="88" t="s">
        <v>595</v>
      </c>
    </row>
    <row r="147" spans="1:5" x14ac:dyDescent="0.25">
      <c r="A147" s="103"/>
      <c r="B147" s="103"/>
      <c r="C147" s="103"/>
      <c r="D147" s="103"/>
      <c r="E147" s="111"/>
    </row>
    <row r="148" spans="1:5" x14ac:dyDescent="0.25">
      <c r="A148" s="148" t="s">
        <v>65</v>
      </c>
      <c r="B148" s="148"/>
      <c r="C148" s="148"/>
      <c r="D148" s="148"/>
      <c r="E148" s="111"/>
    </row>
    <row r="149" spans="1:5" x14ac:dyDescent="0.25">
      <c r="A149" s="148"/>
      <c r="B149" s="148"/>
      <c r="C149" s="148"/>
      <c r="D149" s="148"/>
      <c r="E149" s="111"/>
    </row>
    <row r="150" spans="1:5" x14ac:dyDescent="0.25">
      <c r="A150" s="144"/>
      <c r="B150" s="144"/>
      <c r="C150" s="144"/>
      <c r="D150" s="144"/>
      <c r="E150" s="111"/>
    </row>
    <row r="151" spans="1:5" x14ac:dyDescent="0.25">
      <c r="A151" s="144"/>
      <c r="B151" s="144"/>
      <c r="C151" s="144"/>
      <c r="D151" s="144"/>
      <c r="E151" s="111"/>
    </row>
    <row r="152" spans="1:5" x14ac:dyDescent="0.25">
      <c r="A152" s="114"/>
      <c r="B152" s="145"/>
      <c r="C152" s="137"/>
      <c r="D152" s="137"/>
      <c r="E152" s="111"/>
    </row>
    <row r="153" spans="1:5" x14ac:dyDescent="0.25">
      <c r="A153" s="114"/>
      <c r="B153" s="145"/>
      <c r="C153" s="137"/>
      <c r="D153" s="137"/>
      <c r="E153" s="111"/>
    </row>
    <row r="154" spans="1:5" x14ac:dyDescent="0.25">
      <c r="A154" s="114"/>
      <c r="B154" s="88" t="s">
        <v>587</v>
      </c>
      <c r="C154" s="88"/>
      <c r="D154" s="111"/>
      <c r="E154" s="111"/>
    </row>
    <row r="155" spans="1:5" x14ac:dyDescent="0.25">
      <c r="A155" s="114"/>
      <c r="B155" s="88" t="s">
        <v>588</v>
      </c>
      <c r="C155" s="88"/>
      <c r="D155" s="111"/>
      <c r="E155" s="111"/>
    </row>
    <row r="156" spans="1:5" x14ac:dyDescent="0.25">
      <c r="A156" s="114"/>
      <c r="B156" s="145"/>
      <c r="C156" s="137"/>
      <c r="D156" s="137"/>
      <c r="E156" s="111"/>
    </row>
    <row r="157" spans="1:5" x14ac:dyDescent="0.25">
      <c r="A157" s="114"/>
      <c r="B157" s="145"/>
      <c r="C157" s="137"/>
      <c r="D157" s="137"/>
      <c r="E157" s="111"/>
    </row>
    <row r="158" spans="1:5" x14ac:dyDescent="0.25">
      <c r="A158" s="114"/>
      <c r="B158" s="145"/>
      <c r="C158" s="137"/>
      <c r="D158" s="137"/>
      <c r="E158" s="111"/>
    </row>
    <row r="159" spans="1:5" x14ac:dyDescent="0.25">
      <c r="A159" s="114"/>
      <c r="B159" s="145"/>
      <c r="C159" s="137"/>
      <c r="D159" s="137"/>
      <c r="E159" s="111"/>
    </row>
    <row r="160" spans="1:5" x14ac:dyDescent="0.25">
      <c r="A160" s="114"/>
      <c r="B160" s="145"/>
      <c r="C160" s="137"/>
      <c r="D160" s="137"/>
      <c r="E160" s="111"/>
    </row>
    <row r="161" spans="1:5" x14ac:dyDescent="0.25">
      <c r="A161" s="114"/>
      <c r="B161" s="145"/>
      <c r="C161" s="137"/>
      <c r="D161" s="137"/>
      <c r="E161" s="111"/>
    </row>
    <row r="162" spans="1:5" x14ac:dyDescent="0.25">
      <c r="A162" s="114"/>
      <c r="B162" s="145"/>
      <c r="C162" s="137"/>
      <c r="D162" s="137"/>
      <c r="E162" s="111"/>
    </row>
    <row r="163" spans="1:5" x14ac:dyDescent="0.25">
      <c r="A163" s="114"/>
      <c r="B163" s="145"/>
      <c r="C163" s="137"/>
      <c r="D163" s="137"/>
      <c r="E163" s="111"/>
    </row>
    <row r="164" spans="1:5" x14ac:dyDescent="0.25">
      <c r="A164" s="114"/>
      <c r="B164" s="145"/>
      <c r="C164" s="137"/>
      <c r="D164" s="137"/>
      <c r="E164" s="111"/>
    </row>
    <row r="165" spans="1:5" x14ac:dyDescent="0.25">
      <c r="A165" s="114"/>
      <c r="B165" s="145"/>
      <c r="C165" s="137"/>
      <c r="D165" s="137"/>
      <c r="E165" s="111"/>
    </row>
    <row r="166" spans="1:5" x14ac:dyDescent="0.25">
      <c r="A166" s="114"/>
      <c r="B166" s="145"/>
      <c r="C166" s="137"/>
      <c r="D166" s="137"/>
      <c r="E166" s="111"/>
    </row>
    <row r="167" spans="1:5" x14ac:dyDescent="0.25">
      <c r="A167" s="114"/>
      <c r="B167" s="145"/>
      <c r="C167" s="137"/>
      <c r="D167" s="137"/>
      <c r="E167" s="111"/>
    </row>
    <row r="168" spans="1:5" x14ac:dyDescent="0.25">
      <c r="A168" s="114"/>
      <c r="B168" s="145"/>
      <c r="C168" s="137"/>
      <c r="D168" s="137"/>
      <c r="E168" s="111"/>
    </row>
    <row r="169" spans="1:5" x14ac:dyDescent="0.25">
      <c r="A169" s="114"/>
      <c r="B169" s="145"/>
      <c r="C169" s="137"/>
      <c r="D169" s="137"/>
      <c r="E169" s="111"/>
    </row>
    <row r="170" spans="1:5" x14ac:dyDescent="0.25">
      <c r="A170" s="114"/>
      <c r="B170" s="145"/>
      <c r="C170" s="137"/>
      <c r="D170" s="137"/>
      <c r="E170" s="111"/>
    </row>
    <row r="171" spans="1:5" x14ac:dyDescent="0.25">
      <c r="A171" s="114"/>
      <c r="B171" s="145"/>
      <c r="C171" s="137"/>
      <c r="D171" s="137"/>
      <c r="E171" s="111"/>
    </row>
    <row r="172" spans="1:5" x14ac:dyDescent="0.25">
      <c r="A172" s="114"/>
      <c r="B172" s="145"/>
      <c r="C172" s="137"/>
      <c r="D172" s="137"/>
      <c r="E172" s="111"/>
    </row>
    <row r="173" spans="1:5" x14ac:dyDescent="0.25">
      <c r="A173" s="114"/>
      <c r="B173" s="145"/>
      <c r="C173" s="137"/>
      <c r="D173" s="137"/>
      <c r="E173" s="111"/>
    </row>
    <row r="174" spans="1:5" x14ac:dyDescent="0.25">
      <c r="A174" s="114"/>
      <c r="B174" s="145"/>
      <c r="C174" s="137"/>
      <c r="D174" s="137"/>
      <c r="E174" s="111"/>
    </row>
    <row r="175" spans="1:5" x14ac:dyDescent="0.25">
      <c r="A175" s="114"/>
      <c r="B175" s="145"/>
      <c r="C175" s="137"/>
      <c r="D175" s="137"/>
      <c r="E175" s="111"/>
    </row>
    <row r="176" spans="1:5" x14ac:dyDescent="0.25">
      <c r="A176" s="114"/>
      <c r="B176" s="145"/>
      <c r="C176" s="137"/>
      <c r="D176" s="137"/>
      <c r="E176" s="111"/>
    </row>
    <row r="177" spans="1:5" x14ac:dyDescent="0.25">
      <c r="A177" s="114"/>
      <c r="B177" s="145"/>
      <c r="C177" s="137"/>
      <c r="D177" s="137"/>
      <c r="E177" s="111"/>
    </row>
    <row r="178" spans="1:5" x14ac:dyDescent="0.25">
      <c r="A178" s="114"/>
      <c r="B178" s="145"/>
      <c r="C178" s="137"/>
      <c r="D178" s="137"/>
      <c r="E178" s="111"/>
    </row>
    <row r="179" spans="1:5" x14ac:dyDescent="0.25">
      <c r="A179" s="114"/>
      <c r="B179" s="145"/>
      <c r="C179" s="137"/>
      <c r="D179" s="137"/>
      <c r="E179" s="111"/>
    </row>
    <row r="180" spans="1:5" x14ac:dyDescent="0.25">
      <c r="A180" s="114"/>
      <c r="B180" s="145"/>
      <c r="C180" s="137"/>
      <c r="D180" s="137"/>
      <c r="E180" s="111"/>
    </row>
    <row r="181" spans="1:5" x14ac:dyDescent="0.25">
      <c r="A181" s="114"/>
      <c r="B181" s="145"/>
      <c r="C181" s="137"/>
      <c r="D181" s="137"/>
      <c r="E181" s="111"/>
    </row>
    <row r="182" spans="1:5" x14ac:dyDescent="0.25">
      <c r="A182" s="114"/>
      <c r="B182" s="145"/>
      <c r="C182" s="137"/>
      <c r="D182" s="137"/>
      <c r="E182" s="111"/>
    </row>
    <row r="183" spans="1:5" x14ac:dyDescent="0.25">
      <c r="A183" s="114"/>
      <c r="B183" s="145"/>
      <c r="C183" s="137"/>
      <c r="D183" s="137"/>
      <c r="E183" s="111"/>
    </row>
    <row r="184" spans="1:5" x14ac:dyDescent="0.25">
      <c r="A184" s="114"/>
      <c r="B184" s="145"/>
      <c r="C184" s="137"/>
      <c r="D184" s="137"/>
      <c r="E184" s="111"/>
    </row>
    <row r="185" spans="1:5" x14ac:dyDescent="0.25">
      <c r="A185" s="114"/>
      <c r="B185" s="145"/>
      <c r="C185" s="137"/>
      <c r="D185" s="137"/>
      <c r="E185" s="111"/>
    </row>
    <row r="186" spans="1:5" x14ac:dyDescent="0.25">
      <c r="A186" s="114"/>
      <c r="B186" s="145"/>
      <c r="C186" s="137"/>
      <c r="D186" s="137"/>
      <c r="E186" s="111"/>
    </row>
    <row r="187" spans="1:5" x14ac:dyDescent="0.25">
      <c r="A187" s="114"/>
      <c r="B187" s="145"/>
      <c r="C187" s="137"/>
      <c r="D187" s="137"/>
      <c r="E187" s="111"/>
    </row>
    <row r="188" spans="1:5" x14ac:dyDescent="0.25">
      <c r="A188" s="114"/>
      <c r="B188" s="145"/>
      <c r="C188" s="137"/>
      <c r="D188" s="137"/>
      <c r="E188" s="111"/>
    </row>
    <row r="189" spans="1:5" x14ac:dyDescent="0.25">
      <c r="A189" s="114"/>
      <c r="B189" s="145"/>
      <c r="C189" s="137"/>
      <c r="D189" s="137"/>
      <c r="E189" s="111"/>
    </row>
    <row r="190" spans="1:5" x14ac:dyDescent="0.25">
      <c r="A190" s="114"/>
      <c r="B190" s="145"/>
      <c r="C190" s="137"/>
      <c r="D190" s="137"/>
      <c r="E190" s="111"/>
    </row>
    <row r="191" spans="1:5" x14ac:dyDescent="0.25">
      <c r="A191" s="114"/>
      <c r="B191" s="145"/>
      <c r="C191" s="137"/>
      <c r="D191" s="137"/>
      <c r="E191" s="111"/>
    </row>
    <row r="192" spans="1:5" x14ac:dyDescent="0.25">
      <c r="A192" s="114"/>
      <c r="B192" s="145"/>
      <c r="C192" s="137"/>
      <c r="D192" s="137"/>
      <c r="E192" s="111"/>
    </row>
    <row r="193" spans="1:5" x14ac:dyDescent="0.25">
      <c r="A193" s="114"/>
      <c r="B193" s="145"/>
      <c r="C193" s="137"/>
      <c r="D193" s="137"/>
      <c r="E193" s="111"/>
    </row>
    <row r="194" spans="1:5" x14ac:dyDescent="0.25">
      <c r="A194" s="114"/>
      <c r="B194" s="145"/>
      <c r="C194" s="137"/>
      <c r="D194" s="137"/>
      <c r="E194" s="111"/>
    </row>
    <row r="195" spans="1:5" x14ac:dyDescent="0.25">
      <c r="A195" s="114"/>
      <c r="B195" s="145"/>
      <c r="C195" s="137"/>
      <c r="D195" s="137"/>
      <c r="E195" s="111"/>
    </row>
    <row r="196" spans="1:5" x14ac:dyDescent="0.25">
      <c r="A196" s="114"/>
      <c r="B196" s="145"/>
      <c r="C196" s="137"/>
      <c r="D196" s="137"/>
      <c r="E196" s="111"/>
    </row>
    <row r="197" spans="1:5" x14ac:dyDescent="0.25">
      <c r="A197" s="114"/>
      <c r="B197" s="145"/>
      <c r="C197" s="137"/>
      <c r="D197" s="137"/>
      <c r="E197" s="111"/>
    </row>
    <row r="198" spans="1:5" x14ac:dyDescent="0.25">
      <c r="A198" s="114"/>
      <c r="B198" s="145"/>
      <c r="C198" s="137"/>
      <c r="D198" s="137"/>
      <c r="E198" s="111"/>
    </row>
    <row r="199" spans="1:5" x14ac:dyDescent="0.25">
      <c r="A199" s="114"/>
      <c r="B199" s="145"/>
      <c r="C199" s="137"/>
      <c r="D199" s="137"/>
      <c r="E199" s="111"/>
    </row>
    <row r="200" spans="1:5" x14ac:dyDescent="0.25">
      <c r="A200" s="114"/>
      <c r="B200" s="145"/>
      <c r="C200" s="137"/>
      <c r="D200" s="137"/>
      <c r="E200" s="111"/>
    </row>
    <row r="201" spans="1:5" x14ac:dyDescent="0.25">
      <c r="A201" s="114"/>
      <c r="B201" s="145"/>
      <c r="C201" s="137"/>
      <c r="D201" s="137"/>
      <c r="E201" s="111"/>
    </row>
    <row r="202" spans="1:5" x14ac:dyDescent="0.25">
      <c r="A202" s="114"/>
      <c r="B202" s="145"/>
      <c r="C202" s="137"/>
      <c r="D202" s="137"/>
      <c r="E202" s="111"/>
    </row>
    <row r="203" spans="1:5" x14ac:dyDescent="0.25">
      <c r="A203" s="114"/>
      <c r="B203" s="145"/>
      <c r="C203" s="137"/>
      <c r="D203" s="137"/>
      <c r="E203" s="111"/>
    </row>
    <row r="204" spans="1:5" x14ac:dyDescent="0.25">
      <c r="A204" s="114"/>
      <c r="B204" s="145"/>
      <c r="C204" s="137"/>
      <c r="D204" s="137"/>
      <c r="E204" s="111"/>
    </row>
    <row r="205" spans="1:5" x14ac:dyDescent="0.25">
      <c r="A205" s="114"/>
      <c r="B205" s="145"/>
      <c r="C205" s="137"/>
      <c r="D205" s="137"/>
      <c r="E205" s="111"/>
    </row>
    <row r="206" spans="1:5" x14ac:dyDescent="0.25">
      <c r="A206" s="114"/>
      <c r="B206" s="145"/>
      <c r="C206" s="137"/>
      <c r="D206" s="137"/>
      <c r="E206" s="111"/>
    </row>
    <row r="207" spans="1:5" x14ac:dyDescent="0.25">
      <c r="A207" s="114"/>
      <c r="B207" s="145"/>
      <c r="C207" s="137"/>
      <c r="D207" s="137"/>
      <c r="E207" s="111"/>
    </row>
    <row r="208" spans="1:5" x14ac:dyDescent="0.25">
      <c r="A208" s="114"/>
      <c r="B208" s="145"/>
      <c r="C208" s="137"/>
      <c r="D208" s="137"/>
      <c r="E208" s="111"/>
    </row>
    <row r="209" spans="1:5" x14ac:dyDescent="0.25">
      <c r="A209" s="114"/>
      <c r="B209" s="145"/>
      <c r="C209" s="137"/>
      <c r="D209" s="137"/>
      <c r="E209" s="111"/>
    </row>
    <row r="242" ht="27" customHeight="1" x14ac:dyDescent="0.25"/>
    <row r="245" ht="26.25" customHeight="1" x14ac:dyDescent="0.25"/>
    <row r="273" spans="1:5" ht="40.5" customHeight="1" x14ac:dyDescent="0.25"/>
    <row r="274" spans="1:5" ht="15" hidden="1" customHeight="1" x14ac:dyDescent="0.25"/>
    <row r="275" spans="1:5" ht="15" customHeight="1" x14ac:dyDescent="0.25">
      <c r="A275" s="144"/>
      <c r="B275" s="144"/>
      <c r="C275" s="144"/>
      <c r="D275" s="144"/>
      <c r="E275" s="111"/>
    </row>
    <row r="276" spans="1:5" x14ac:dyDescent="0.25">
      <c r="A276" s="111"/>
      <c r="B276" s="111"/>
      <c r="C276" s="111"/>
      <c r="D276" s="111"/>
      <c r="E276" s="111"/>
    </row>
  </sheetData>
  <mergeCells count="9">
    <mergeCell ref="A148:D149"/>
    <mergeCell ref="A9:D9"/>
    <mergeCell ref="A23:D23"/>
    <mergeCell ref="A53:D53"/>
    <mergeCell ref="A1:C1"/>
    <mergeCell ref="A2:C2"/>
    <mergeCell ref="A3:C3"/>
    <mergeCell ref="A4:C4"/>
    <mergeCell ref="A5:E5"/>
  </mergeCells>
  <printOptions horizontalCentered="1"/>
  <pageMargins left="0.31496062992125984" right="0.31496062992125984" top="0.35433070866141736" bottom="0.35433070866141736" header="0" footer="0"/>
  <pageSetup scale="70" fitToHeight="2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6"/>
  <sheetViews>
    <sheetView topLeftCell="A13" workbookViewId="0">
      <selection sqref="A1:D28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4" width="3.42578125" customWidth="1"/>
    <col min="5" max="26" width="11.42578125" customWidth="1"/>
  </cols>
  <sheetData>
    <row r="1" spans="1:3" x14ac:dyDescent="0.25">
      <c r="A1" s="158" t="str">
        <f>ESF!A1</f>
        <v>INSTITUTO MUNICIPAL  DE PLANEACION DEL MUNICIPIO DE SALAMANCA, GUANAJUATO.</v>
      </c>
      <c r="B1" s="174"/>
      <c r="C1" s="175"/>
    </row>
    <row r="2" spans="1:3" x14ac:dyDescent="0.25">
      <c r="A2" s="160" t="s">
        <v>479</v>
      </c>
      <c r="B2" s="176"/>
      <c r="C2" s="177"/>
    </row>
    <row r="3" spans="1:3" x14ac:dyDescent="0.25">
      <c r="A3" s="160" t="str">
        <f>ESF!A3</f>
        <v>Del 01 de enero al 30 de Junio de 2026</v>
      </c>
      <c r="B3" s="176"/>
      <c r="C3" s="177"/>
    </row>
    <row r="4" spans="1:3" x14ac:dyDescent="0.25">
      <c r="A4" s="178" t="s">
        <v>480</v>
      </c>
      <c r="B4" s="179"/>
      <c r="C4" s="180"/>
    </row>
    <row r="5" spans="1:3" x14ac:dyDescent="0.25">
      <c r="A5" s="181" t="s">
        <v>481</v>
      </c>
      <c r="B5" s="182"/>
      <c r="C5" s="9">
        <v>2026</v>
      </c>
    </row>
    <row r="6" spans="1:3" x14ac:dyDescent="0.25">
      <c r="A6" s="10" t="s">
        <v>482</v>
      </c>
      <c r="B6" s="10"/>
      <c r="C6" s="11">
        <v>4819225.46</v>
      </c>
    </row>
    <row r="7" spans="1:3" x14ac:dyDescent="0.25">
      <c r="A7" s="1"/>
      <c r="B7" s="12"/>
      <c r="C7" s="13"/>
    </row>
    <row r="8" spans="1:3" x14ac:dyDescent="0.25">
      <c r="A8" s="44" t="s">
        <v>483</v>
      </c>
      <c r="B8" s="44"/>
      <c r="C8" s="14">
        <f>SUM(C9:C14)</f>
        <v>0</v>
      </c>
    </row>
    <row r="9" spans="1:3" x14ac:dyDescent="0.25">
      <c r="A9" s="45" t="s">
        <v>484</v>
      </c>
      <c r="B9" s="15" t="s">
        <v>133</v>
      </c>
      <c r="C9" s="16">
        <v>0</v>
      </c>
    </row>
    <row r="10" spans="1:3" x14ac:dyDescent="0.25">
      <c r="A10" s="46" t="s">
        <v>485</v>
      </c>
      <c r="B10" s="17" t="s">
        <v>486</v>
      </c>
      <c r="C10" s="16">
        <v>0</v>
      </c>
    </row>
    <row r="11" spans="1:3" x14ac:dyDescent="0.25">
      <c r="A11" s="46" t="s">
        <v>487</v>
      </c>
      <c r="B11" s="17" t="s">
        <v>142</v>
      </c>
      <c r="C11" s="16">
        <v>0</v>
      </c>
    </row>
    <row r="12" spans="1:3" x14ac:dyDescent="0.25">
      <c r="A12" s="46" t="s">
        <v>488</v>
      </c>
      <c r="B12" s="17" t="s">
        <v>143</v>
      </c>
      <c r="C12" s="16">
        <v>0</v>
      </c>
    </row>
    <row r="13" spans="1:3" x14ac:dyDescent="0.25">
      <c r="A13" s="46" t="s">
        <v>489</v>
      </c>
      <c r="B13" s="17" t="s">
        <v>144</v>
      </c>
      <c r="C13" s="16">
        <v>0</v>
      </c>
    </row>
    <row r="14" spans="1:3" x14ac:dyDescent="0.25">
      <c r="A14" s="47" t="s">
        <v>490</v>
      </c>
      <c r="B14" s="18" t="s">
        <v>491</v>
      </c>
      <c r="C14" s="16">
        <v>0</v>
      </c>
    </row>
    <row r="15" spans="1:3" x14ac:dyDescent="0.25">
      <c r="A15" s="1"/>
      <c r="B15" s="19"/>
      <c r="C15" s="20"/>
    </row>
    <row r="16" spans="1:3" x14ac:dyDescent="0.25">
      <c r="A16" s="44" t="s">
        <v>492</v>
      </c>
      <c r="B16" s="12"/>
      <c r="C16" s="14">
        <f>SUM(C17:C19)</f>
        <v>0</v>
      </c>
    </row>
    <row r="17" spans="1:4" x14ac:dyDescent="0.25">
      <c r="A17" s="48">
        <v>3.1</v>
      </c>
      <c r="B17" s="17" t="s">
        <v>493</v>
      </c>
      <c r="C17" s="16">
        <v>0</v>
      </c>
    </row>
    <row r="18" spans="1:4" x14ac:dyDescent="0.25">
      <c r="A18" s="49">
        <v>3.2</v>
      </c>
      <c r="B18" s="17" t="s">
        <v>494</v>
      </c>
      <c r="C18" s="16">
        <v>0</v>
      </c>
    </row>
    <row r="19" spans="1:4" x14ac:dyDescent="0.25">
      <c r="A19" s="49">
        <v>3.3</v>
      </c>
      <c r="B19" s="18" t="s">
        <v>495</v>
      </c>
      <c r="C19" s="21">
        <v>0</v>
      </c>
    </row>
    <row r="20" spans="1:4" x14ac:dyDescent="0.25">
      <c r="A20" s="1"/>
      <c r="B20" s="18"/>
      <c r="C20" s="22"/>
    </row>
    <row r="21" spans="1:4" x14ac:dyDescent="0.25">
      <c r="A21" s="23" t="s">
        <v>496</v>
      </c>
      <c r="B21" s="23"/>
      <c r="C21" s="11">
        <f>C6+C8-C16</f>
        <v>4819225.46</v>
      </c>
    </row>
    <row r="22" spans="1:4" x14ac:dyDescent="0.25">
      <c r="A22" s="1"/>
      <c r="B22" s="1"/>
      <c r="C22" s="1"/>
    </row>
    <row r="23" spans="1:4" ht="24" customHeight="1" x14ac:dyDescent="0.25">
      <c r="A23" s="173" t="s">
        <v>65</v>
      </c>
      <c r="B23" s="173"/>
      <c r="C23" s="173"/>
    </row>
    <row r="25" spans="1:4" x14ac:dyDescent="0.25">
      <c r="B25" s="88" t="s">
        <v>587</v>
      </c>
      <c r="C25" s="87"/>
      <c r="D25" s="79"/>
    </row>
    <row r="26" spans="1:4" x14ac:dyDescent="0.25">
      <c r="B26" s="88" t="s">
        <v>588</v>
      </c>
      <c r="C26" s="87"/>
      <c r="D26" s="79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horizontalDpi="360" verticalDpi="360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6"/>
  <sheetViews>
    <sheetView tabSelected="1" topLeftCell="A14" workbookViewId="0">
      <selection activeCell="G22" sqref="G22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4" width="3.42578125" customWidth="1"/>
    <col min="5" max="26" width="11.42578125" customWidth="1"/>
  </cols>
  <sheetData>
    <row r="1" spans="1:3" x14ac:dyDescent="0.25">
      <c r="A1" s="184" t="str">
        <f>ESF!A1</f>
        <v>INSTITUTO MUNICIPAL  DE PLANEACION DEL MUNICIPIO DE SALAMANCA, GUANAJUATO.</v>
      </c>
      <c r="B1" s="174"/>
      <c r="C1" s="175"/>
    </row>
    <row r="2" spans="1:3" x14ac:dyDescent="0.25">
      <c r="A2" s="185" t="s">
        <v>497</v>
      </c>
      <c r="B2" s="176"/>
      <c r="C2" s="177"/>
    </row>
    <row r="3" spans="1:3" x14ac:dyDescent="0.25">
      <c r="A3" s="185" t="str">
        <f>ESF!A3</f>
        <v>Del 01 de enero al 30 de Junio de 2026</v>
      </c>
      <c r="B3" s="176"/>
      <c r="C3" s="177"/>
    </row>
    <row r="4" spans="1:3" x14ac:dyDescent="0.25">
      <c r="A4" s="178" t="s">
        <v>480</v>
      </c>
      <c r="B4" s="179"/>
      <c r="C4" s="180"/>
    </row>
    <row r="5" spans="1:3" x14ac:dyDescent="0.25">
      <c r="A5" s="181" t="s">
        <v>481</v>
      </c>
      <c r="B5" s="182"/>
      <c r="C5" s="9">
        <v>2026</v>
      </c>
    </row>
    <row r="6" spans="1:3" x14ac:dyDescent="0.25">
      <c r="A6" s="50" t="s">
        <v>498</v>
      </c>
      <c r="B6" s="10"/>
      <c r="C6" s="24">
        <v>2677157.84</v>
      </c>
    </row>
    <row r="7" spans="1:3" x14ac:dyDescent="0.25">
      <c r="A7" s="25"/>
      <c r="B7" s="12"/>
      <c r="C7" s="26"/>
    </row>
    <row r="8" spans="1:3" x14ac:dyDescent="0.25">
      <c r="A8" s="44" t="s">
        <v>499</v>
      </c>
      <c r="B8" s="27"/>
      <c r="C8" s="14">
        <v>2990</v>
      </c>
    </row>
    <row r="9" spans="1:3" x14ac:dyDescent="0.25">
      <c r="A9" s="85">
        <v>2.1</v>
      </c>
      <c r="B9" s="28" t="s">
        <v>163</v>
      </c>
      <c r="C9" s="29">
        <v>0</v>
      </c>
    </row>
    <row r="10" spans="1:3" x14ac:dyDescent="0.25">
      <c r="A10" s="85">
        <v>2.2000000000000002</v>
      </c>
      <c r="B10" s="28" t="s">
        <v>160</v>
      </c>
      <c r="C10" s="29">
        <v>0</v>
      </c>
    </row>
    <row r="11" spans="1:3" x14ac:dyDescent="0.25">
      <c r="A11" s="51">
        <v>2.2999999999999998</v>
      </c>
      <c r="B11" s="30" t="s">
        <v>325</v>
      </c>
      <c r="C11" s="29">
        <v>2990</v>
      </c>
    </row>
    <row r="12" spans="1:3" x14ac:dyDescent="0.25">
      <c r="A12" s="51">
        <v>2.4</v>
      </c>
      <c r="B12" s="30" t="s">
        <v>326</v>
      </c>
      <c r="C12" s="29">
        <v>0</v>
      </c>
    </row>
    <row r="13" spans="1:3" x14ac:dyDescent="0.25">
      <c r="A13" s="51">
        <v>2.5</v>
      </c>
      <c r="B13" s="30" t="s">
        <v>327</v>
      </c>
      <c r="C13" s="29">
        <v>0</v>
      </c>
    </row>
    <row r="14" spans="1:3" x14ac:dyDescent="0.25">
      <c r="A14" s="51">
        <v>2.6</v>
      </c>
      <c r="B14" s="30" t="s">
        <v>328</v>
      </c>
      <c r="C14" s="29">
        <v>0</v>
      </c>
    </row>
    <row r="15" spans="1:3" x14ac:dyDescent="0.25">
      <c r="A15" s="51">
        <v>2.7</v>
      </c>
      <c r="B15" s="30" t="s">
        <v>329</v>
      </c>
      <c r="C15" s="29">
        <v>0</v>
      </c>
    </row>
    <row r="16" spans="1:3" x14ac:dyDescent="0.25">
      <c r="A16" s="51">
        <v>2.8</v>
      </c>
      <c r="B16" s="30" t="s">
        <v>330</v>
      </c>
      <c r="C16" s="29">
        <v>0</v>
      </c>
    </row>
    <row r="17" spans="1:3" x14ac:dyDescent="0.25">
      <c r="A17" s="51">
        <v>2.9</v>
      </c>
      <c r="B17" s="30" t="s">
        <v>332</v>
      </c>
      <c r="C17" s="29">
        <v>0</v>
      </c>
    </row>
    <row r="18" spans="1:3" x14ac:dyDescent="0.25">
      <c r="A18" s="51" t="s">
        <v>500</v>
      </c>
      <c r="B18" s="30" t="s">
        <v>501</v>
      </c>
      <c r="C18" s="29">
        <v>0</v>
      </c>
    </row>
    <row r="19" spans="1:3" x14ac:dyDescent="0.25">
      <c r="A19" s="51" t="s">
        <v>502</v>
      </c>
      <c r="B19" s="30" t="s">
        <v>338</v>
      </c>
      <c r="C19" s="29">
        <v>0</v>
      </c>
    </row>
    <row r="20" spans="1:3" x14ac:dyDescent="0.25">
      <c r="A20" s="51" t="s">
        <v>503</v>
      </c>
      <c r="B20" s="30" t="s">
        <v>504</v>
      </c>
      <c r="C20" s="29">
        <v>0</v>
      </c>
    </row>
    <row r="21" spans="1:3" x14ac:dyDescent="0.25">
      <c r="A21" s="51" t="s">
        <v>505</v>
      </c>
      <c r="B21" s="30" t="s">
        <v>506</v>
      </c>
      <c r="C21" s="29">
        <v>0</v>
      </c>
    </row>
    <row r="22" spans="1:3" x14ac:dyDescent="0.25">
      <c r="A22" s="51" t="s">
        <v>507</v>
      </c>
      <c r="B22" s="30" t="s">
        <v>508</v>
      </c>
      <c r="C22" s="29">
        <v>0</v>
      </c>
    </row>
    <row r="23" spans="1:3" x14ac:dyDescent="0.25">
      <c r="A23" s="51" t="s">
        <v>509</v>
      </c>
      <c r="B23" s="30" t="s">
        <v>510</v>
      </c>
      <c r="C23" s="29">
        <v>0</v>
      </c>
    </row>
    <row r="24" spans="1:3" x14ac:dyDescent="0.25">
      <c r="A24" s="51" t="s">
        <v>511</v>
      </c>
      <c r="B24" s="30" t="s">
        <v>512</v>
      </c>
      <c r="C24" s="29">
        <v>0</v>
      </c>
    </row>
    <row r="25" spans="1:3" x14ac:dyDescent="0.25">
      <c r="A25" s="51" t="s">
        <v>513</v>
      </c>
      <c r="B25" s="30" t="s">
        <v>514</v>
      </c>
      <c r="C25" s="29">
        <v>0</v>
      </c>
    </row>
    <row r="26" spans="1:3" x14ac:dyDescent="0.25">
      <c r="A26" s="51" t="s">
        <v>515</v>
      </c>
      <c r="B26" s="30" t="s">
        <v>516</v>
      </c>
      <c r="C26" s="29">
        <v>0</v>
      </c>
    </row>
    <row r="27" spans="1:3" x14ac:dyDescent="0.25">
      <c r="A27" s="51" t="s">
        <v>517</v>
      </c>
      <c r="B27" s="30" t="s">
        <v>518</v>
      </c>
      <c r="C27" s="29">
        <v>0</v>
      </c>
    </row>
    <row r="28" spans="1:3" x14ac:dyDescent="0.25">
      <c r="A28" s="51" t="s">
        <v>519</v>
      </c>
      <c r="B28" s="30" t="s">
        <v>520</v>
      </c>
      <c r="C28" s="29">
        <v>0</v>
      </c>
    </row>
    <row r="29" spans="1:3" x14ac:dyDescent="0.25">
      <c r="A29" s="51" t="s">
        <v>521</v>
      </c>
      <c r="B29" s="28" t="s">
        <v>522</v>
      </c>
      <c r="C29" s="29">
        <v>0</v>
      </c>
    </row>
    <row r="30" spans="1:3" x14ac:dyDescent="0.25">
      <c r="A30" s="25"/>
      <c r="B30" s="31"/>
      <c r="C30" s="32"/>
    </row>
    <row r="31" spans="1:3" x14ac:dyDescent="0.25">
      <c r="A31" s="52" t="s">
        <v>523</v>
      </c>
      <c r="B31" s="33"/>
      <c r="C31" s="34">
        <v>2990</v>
      </c>
    </row>
    <row r="32" spans="1:3" x14ac:dyDescent="0.25">
      <c r="A32" s="51" t="s">
        <v>524</v>
      </c>
      <c r="B32" s="30" t="s">
        <v>233</v>
      </c>
      <c r="C32" s="29">
        <v>0</v>
      </c>
    </row>
    <row r="33" spans="1:4" x14ac:dyDescent="0.25">
      <c r="A33" s="51" t="s">
        <v>525</v>
      </c>
      <c r="B33" s="30" t="s">
        <v>242</v>
      </c>
      <c r="C33" s="29">
        <v>0</v>
      </c>
    </row>
    <row r="34" spans="1:4" x14ac:dyDescent="0.25">
      <c r="A34" s="51" t="s">
        <v>526</v>
      </c>
      <c r="B34" s="30" t="s">
        <v>245</v>
      </c>
      <c r="C34" s="29">
        <v>0</v>
      </c>
    </row>
    <row r="35" spans="1:4" x14ac:dyDescent="0.25">
      <c r="A35" s="51" t="s">
        <v>527</v>
      </c>
      <c r="B35" s="30" t="s">
        <v>251</v>
      </c>
      <c r="C35" s="29">
        <v>2990</v>
      </c>
    </row>
    <row r="36" spans="1:4" x14ac:dyDescent="0.25">
      <c r="A36" s="51" t="s">
        <v>528</v>
      </c>
      <c r="B36" s="30" t="s">
        <v>261</v>
      </c>
      <c r="C36" s="29">
        <v>0</v>
      </c>
    </row>
    <row r="37" spans="1:4" x14ac:dyDescent="0.25">
      <c r="A37" s="51" t="s">
        <v>529</v>
      </c>
      <c r="B37" s="30" t="s">
        <v>530</v>
      </c>
      <c r="C37" s="29">
        <v>0</v>
      </c>
    </row>
    <row r="38" spans="1:4" x14ac:dyDescent="0.25">
      <c r="A38" s="51" t="s">
        <v>531</v>
      </c>
      <c r="B38" s="28" t="s">
        <v>532</v>
      </c>
      <c r="C38" s="35">
        <v>0</v>
      </c>
    </row>
    <row r="39" spans="1:4" x14ac:dyDescent="0.25">
      <c r="A39" s="25"/>
      <c r="B39" s="36"/>
      <c r="C39" s="37"/>
    </row>
    <row r="40" spans="1:4" x14ac:dyDescent="0.25">
      <c r="A40" s="10" t="s">
        <v>533</v>
      </c>
      <c r="B40" s="10"/>
      <c r="C40" s="11">
        <f>C6-C8+C31</f>
        <v>2677157.84</v>
      </c>
    </row>
    <row r="41" spans="1:4" x14ac:dyDescent="0.25">
      <c r="A41" s="1"/>
      <c r="B41" s="1"/>
      <c r="C41" s="1"/>
    </row>
    <row r="42" spans="1:4" ht="26.45" customHeight="1" x14ac:dyDescent="0.25">
      <c r="A42" s="183" t="s">
        <v>65</v>
      </c>
      <c r="B42" s="183"/>
      <c r="C42" s="183"/>
    </row>
    <row r="45" spans="1:4" x14ac:dyDescent="0.25">
      <c r="B45" s="88" t="s">
        <v>587</v>
      </c>
      <c r="C45" s="87"/>
      <c r="D45" s="79"/>
    </row>
    <row r="46" spans="1:4" x14ac:dyDescent="0.25">
      <c r="B46" s="88" t="s">
        <v>588</v>
      </c>
      <c r="C46" s="87"/>
      <c r="D46" s="79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horizontalDpi="360" verticalDpi="360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4"/>
  <sheetViews>
    <sheetView topLeftCell="A27" workbookViewId="0">
      <selection activeCell="D67" sqref="D67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70" t="str">
        <f>'Notas a los Edos Financieros'!A1</f>
        <v>INSTITUTO MUNICIPAL  DE PLANEACION DEL MUNICIPIO DE SALAMANCA, GUANAJUATO.</v>
      </c>
      <c r="B1" s="188"/>
      <c r="C1" s="188"/>
      <c r="D1" s="188"/>
      <c r="E1" s="188"/>
      <c r="F1" s="188"/>
      <c r="G1" s="42" t="s">
        <v>0</v>
      </c>
      <c r="H1" s="59">
        <f>'Notas a los Edos Financieros'!D1</f>
        <v>2026</v>
      </c>
      <c r="I1" s="2"/>
      <c r="J1" s="2"/>
    </row>
    <row r="2" spans="1:10" x14ac:dyDescent="0.2">
      <c r="A2" s="170" t="s">
        <v>534</v>
      </c>
      <c r="B2" s="188"/>
      <c r="C2" s="188"/>
      <c r="D2" s="188"/>
      <c r="E2" s="188"/>
      <c r="F2" s="188"/>
      <c r="G2" s="42" t="s">
        <v>2</v>
      </c>
      <c r="H2" s="59" t="str">
        <f>'Notas a los Edos Financieros'!D2</f>
        <v>Trimestral</v>
      </c>
      <c r="I2" s="2"/>
      <c r="J2" s="2"/>
    </row>
    <row r="3" spans="1:10" x14ac:dyDescent="0.2">
      <c r="A3" s="170" t="str">
        <f>'Notas a los Edos Financieros'!A3</f>
        <v>Del 01 de enero al 30 de Junio de 2026</v>
      </c>
      <c r="B3" s="188"/>
      <c r="C3" s="188"/>
      <c r="D3" s="188"/>
      <c r="E3" s="188"/>
      <c r="F3" s="188"/>
      <c r="G3" s="42" t="s">
        <v>3</v>
      </c>
      <c r="H3" s="59">
        <f>'Notas a los Edos Financieros'!D3</f>
        <v>2</v>
      </c>
      <c r="I3" s="2"/>
      <c r="J3" s="2"/>
    </row>
    <row r="4" spans="1:10" x14ac:dyDescent="0.2">
      <c r="A4" s="170" t="s">
        <v>4</v>
      </c>
      <c r="B4" s="188"/>
      <c r="C4" s="188"/>
      <c r="D4" s="188"/>
      <c r="E4" s="188"/>
      <c r="F4" s="188"/>
      <c r="G4" s="42"/>
      <c r="H4" s="43"/>
      <c r="I4" s="2"/>
      <c r="J4" s="2"/>
    </row>
    <row r="5" spans="1:10" x14ac:dyDescent="0.2">
      <c r="A5" s="169" t="s">
        <v>67</v>
      </c>
      <c r="B5" s="169"/>
      <c r="C5" s="169"/>
      <c r="D5" s="169"/>
      <c r="E5" s="169"/>
      <c r="F5" s="169"/>
      <c r="G5" s="169"/>
      <c r="H5" s="169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3" t="s">
        <v>69</v>
      </c>
      <c r="B8" s="53" t="s">
        <v>481</v>
      </c>
      <c r="C8" s="54" t="s">
        <v>535</v>
      </c>
      <c r="D8" s="54" t="s">
        <v>536</v>
      </c>
      <c r="E8" s="54" t="s">
        <v>537</v>
      </c>
      <c r="F8" s="54" t="s">
        <v>538</v>
      </c>
      <c r="G8" s="54" t="s">
        <v>539</v>
      </c>
      <c r="H8" s="54" t="s">
        <v>540</v>
      </c>
      <c r="I8" s="54" t="s">
        <v>541</v>
      </c>
      <c r="J8" s="54" t="s">
        <v>542</v>
      </c>
    </row>
    <row r="9" spans="1:10" x14ac:dyDescent="0.2">
      <c r="A9" s="5">
        <v>7000</v>
      </c>
      <c r="B9" s="6" t="s">
        <v>543</v>
      </c>
      <c r="C9" s="7"/>
      <c r="D9" s="7"/>
      <c r="E9" s="7"/>
      <c r="F9" s="7"/>
      <c r="G9" s="7"/>
      <c r="H9" s="7"/>
      <c r="I9" s="7"/>
      <c r="J9" s="7"/>
    </row>
    <row r="10" spans="1:10" x14ac:dyDescent="0.2">
      <c r="A10" s="3">
        <v>7110</v>
      </c>
      <c r="B10" s="8" t="s">
        <v>539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8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8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8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8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8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8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8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8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8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8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8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8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8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8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8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8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8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8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8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8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8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8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8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8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8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5">
        <v>8000</v>
      </c>
      <c r="B37" s="6" t="s">
        <v>569</v>
      </c>
      <c r="C37" s="7"/>
      <c r="D37" s="7"/>
      <c r="E37" s="7"/>
      <c r="F37" s="7"/>
      <c r="G37" s="7"/>
      <c r="H37" s="7"/>
      <c r="I37" s="7"/>
      <c r="J37" s="7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86" t="s">
        <v>570</v>
      </c>
      <c r="C39" s="187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5" t="s">
        <v>481</v>
      </c>
      <c r="C40" s="56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8" t="s">
        <v>571</v>
      </c>
      <c r="C41" s="57">
        <v>7803536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8" t="s">
        <v>572</v>
      </c>
      <c r="C42" s="57">
        <v>5715923.54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8" t="s">
        <v>573</v>
      </c>
      <c r="C43" s="57">
        <v>2731613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8" t="s">
        <v>574</v>
      </c>
      <c r="C44" s="57">
        <v>4819225.46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39" t="s">
        <v>575</v>
      </c>
      <c r="C45" s="58">
        <v>4819225.46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86" t="s">
        <v>576</v>
      </c>
      <c r="C48" s="187"/>
      <c r="D48" s="2"/>
      <c r="E48" s="2"/>
      <c r="F48" s="2"/>
      <c r="G48" s="2"/>
      <c r="H48" s="2"/>
      <c r="I48" s="2"/>
      <c r="J48" s="2"/>
    </row>
    <row r="49" spans="1:4" x14ac:dyDescent="0.2">
      <c r="A49" s="3"/>
      <c r="B49" s="55" t="s">
        <v>481</v>
      </c>
      <c r="C49" s="56">
        <v>2026</v>
      </c>
    </row>
    <row r="50" spans="1:4" x14ac:dyDescent="0.2">
      <c r="A50" s="3">
        <v>8210</v>
      </c>
      <c r="B50" s="38" t="s">
        <v>577</v>
      </c>
      <c r="C50" s="57">
        <v>7803536</v>
      </c>
    </row>
    <row r="51" spans="1:4" x14ac:dyDescent="0.2">
      <c r="A51" s="3">
        <v>8220</v>
      </c>
      <c r="B51" s="38" t="s">
        <v>578</v>
      </c>
      <c r="C51" s="57">
        <v>6703491.2300000004</v>
      </c>
    </row>
    <row r="52" spans="1:4" x14ac:dyDescent="0.2">
      <c r="A52" s="3">
        <v>8230</v>
      </c>
      <c r="B52" s="38" t="s">
        <v>579</v>
      </c>
      <c r="C52" s="57">
        <v>2731613</v>
      </c>
    </row>
    <row r="53" spans="1:4" x14ac:dyDescent="0.2">
      <c r="A53" s="3">
        <v>8240</v>
      </c>
      <c r="B53" s="38" t="s">
        <v>580</v>
      </c>
      <c r="C53" s="57">
        <v>3831657.77</v>
      </c>
    </row>
    <row r="54" spans="1:4" x14ac:dyDescent="0.2">
      <c r="A54" s="3">
        <v>8250</v>
      </c>
      <c r="B54" s="38" t="s">
        <v>581</v>
      </c>
      <c r="C54" s="57">
        <v>2677157.84</v>
      </c>
    </row>
    <row r="55" spans="1:4" x14ac:dyDescent="0.2">
      <c r="A55" s="3">
        <v>8260</v>
      </c>
      <c r="B55" s="38" t="s">
        <v>582</v>
      </c>
      <c r="C55" s="57">
        <v>2677157.84</v>
      </c>
    </row>
    <row r="56" spans="1:4" x14ac:dyDescent="0.2">
      <c r="A56" s="3">
        <v>8270</v>
      </c>
      <c r="B56" s="39" t="s">
        <v>583</v>
      </c>
      <c r="C56" s="58">
        <v>2677157.84</v>
      </c>
    </row>
    <row r="57" spans="1:4" x14ac:dyDescent="0.2">
      <c r="A57" s="2"/>
      <c r="B57" s="2"/>
      <c r="C57" s="2"/>
    </row>
    <row r="58" spans="1:4" x14ac:dyDescent="0.2">
      <c r="A58" s="2"/>
      <c r="B58" s="2"/>
      <c r="C58" s="2"/>
    </row>
    <row r="59" spans="1:4" x14ac:dyDescent="0.2">
      <c r="A59" s="7" t="s">
        <v>65</v>
      </c>
      <c r="C59" s="2"/>
    </row>
    <row r="60" spans="1:4" x14ac:dyDescent="0.2">
      <c r="A60" s="7"/>
      <c r="C60" s="2"/>
    </row>
    <row r="61" spans="1:4" x14ac:dyDescent="0.2">
      <c r="A61" s="7"/>
      <c r="C61" s="2"/>
    </row>
    <row r="63" spans="1:4" ht="15" x14ac:dyDescent="0.2">
      <c r="B63" s="88" t="s">
        <v>587</v>
      </c>
      <c r="C63" s="87"/>
      <c r="D63" s="79"/>
    </row>
    <row r="64" spans="1:4" ht="15" x14ac:dyDescent="0.2">
      <c r="B64" s="88" t="s">
        <v>588</v>
      </c>
      <c r="C64" s="87"/>
      <c r="D64" s="79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Elizabeth Rodríguez</cp:lastModifiedBy>
  <cp:revision/>
  <cp:lastPrinted>2026-07-24T21:15:04Z</cp:lastPrinted>
  <dcterms:created xsi:type="dcterms:W3CDTF">2024-07-17T18:53:12Z</dcterms:created>
  <dcterms:modified xsi:type="dcterms:W3CDTF">2026-07-24T21:16:25Z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