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13_ncr:1_{8CDF736D-4093-46CB-AD2D-F88091D210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<sst xmlns="http://schemas.openxmlformats.org/spreadsheetml/2006/main" count="62" uniqueCount="61">
  <si>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</si>
  <si>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</si>
  <si>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</si>
  <si>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</si>
  <si>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</si>
  <si>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</si>
  <si>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</si>
  <si>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</si>
  <si>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</si>
  <si>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</si>
  <si>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</si>
  <si>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</si>
  <si>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</si>
  <si>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</si>
  <si>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</si>
  <si>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</si>
  <si>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</si>
  <si>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</si>
  <si>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</si>
  <si>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</si>
  <si>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</si>
  <si>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</si>
  <si>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</si>
  <si>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</si>
  <si>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</si>
  <si>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</si>
  <si>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</si>
  <si>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</si>
  <si>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</si>
  <si>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</si>
  <si>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</si>
  <si>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</si>
  <si>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</si>
  <si>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</si>
  <si>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</si>
  <si>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</si>
  <si>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</si>
  <si>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</si>
  <si>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</si>
  <si>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</si>
  <si>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</si>
  <si>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</si>
  <si>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</si>
  <si>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</si>
  <si>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</si>
  <si>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</si>
  <si>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</si>
  <si>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</si>
  <si>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</si>
  <si>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</si>
  <si>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</si>
  <si>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</si>
  <si>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</si>
  <si>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</si>
  <si>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</si>
  <si>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</si>
  <si>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</si>
  <si>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</si>
  <si>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</si>
  <si>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de Situación Financiera
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</si>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</sst>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6" zoomScaleNormal="100" zoomScaleSheetLayoutView="100" workbookViewId="0">
      <selection activeCell="D37" sqref="D3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19"/>
      <c r="F4" s="19"/>
    </row>
    <row r="5" spans="1:6" x14ac:dyDescent="0.2">
      <c r="A5" s="9" t="s">
        <v>22</v>
      </c>
      <c r="B5" s="18">
        <v>11514697.619999999</v>
      </c>
      <c r="C5" s="18">
        <v>13747068.27</v>
      </c>
      <c r="D5" s="9" t="s">
        <v>36</v>
      </c>
      <c r="E5" s="18">
        <v>521340.54</v>
      </c>
      <c r="F5" s="21">
        <v>4213634.55</v>
      </c>
    </row>
    <row r="6" spans="1:6" x14ac:dyDescent="0.2">
      <c r="A6" s="9" t="s">
        <v>23</v>
      </c>
      <c r="B6" s="18">
        <v>615132.81000000006</v>
      </c>
      <c r="C6" s="18">
        <v>525456.68000000005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2405270.88</v>
      </c>
      <c r="C7" s="18">
        <v>20880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7579.32</v>
      </c>
      <c r="C9" s="18">
        <v>7321.32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14542680.629999999</v>
      </c>
      <c r="C13" s="20">
        <f>SUM(C5:C11)</f>
        <v>14300726.27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521340.54</v>
      </c>
      <c r="F14" s="25">
        <f>SUM(F5:F12)</f>
        <v>4213634.55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178119.1</v>
      </c>
      <c r="C18" s="18">
        <v>178119.1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18071545.199999999</v>
      </c>
      <c r="C19" s="18">
        <v>17958702.16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184989.22</v>
      </c>
      <c r="C20" s="18">
        <v>184989.22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-10515146.33</v>
      </c>
      <c r="C21" s="18">
        <v>-9920974.6999999993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7919507.1899999995</v>
      </c>
      <c r="C26" s="20">
        <f>SUM(C16:C24)</f>
        <v>8400835.7800000012</v>
      </c>
      <c r="D26" s="12" t="s">
        <v>49</v>
      </c>
      <c r="E26" s="20">
        <f>SUM(E24+E14)</f>
        <v>521340.54</v>
      </c>
      <c r="F26" s="25">
        <f>SUM(F14+F24)</f>
        <v>4213634.55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22462187.82</v>
      </c>
      <c r="C28" s="20">
        <f>C13+C26</f>
        <v>22701562.050000001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600</v>
      </c>
      <c r="F30" s="25">
        <f>SUM(F31:F33)</f>
        <v>600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600</v>
      </c>
      <c r="F32" s="21">
        <v>600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21940247.280000001</v>
      </c>
      <c r="F35" s="25">
        <f>SUM(F36:F40)</f>
        <v>18487327.5</v>
      </c>
    </row>
    <row r="36" spans="1:6" x14ac:dyDescent="0.2">
      <c r="A36" s="13"/>
      <c r="B36" s="14"/>
      <c r="C36" s="15"/>
      <c r="D36" s="9" t="s">
        <v>60</v>
      </c>
      <c r="E36" s="18">
        <v>7715730.6299999999</v>
      </c>
      <c r="F36" s="21">
        <v>5687849.96</v>
      </c>
    </row>
    <row r="37" spans="1:6" x14ac:dyDescent="0.2">
      <c r="A37" s="13"/>
      <c r="B37" s="14"/>
      <c r="C37" s="15"/>
      <c r="D37" s="9" t="s">
        <v>14</v>
      </c>
      <c r="E37" s="18">
        <v>14224516.65</v>
      </c>
      <c r="F37" s="21">
        <v>12799477.539999999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21940847.280000001</v>
      </c>
      <c r="F46" s="25">
        <f>SUM(F42+F35+F30)</f>
        <v>18487927.5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22462187.82</v>
      </c>
      <c r="F48" s="20">
        <f>F46+F26</f>
        <v>22701562.050000001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</cp:lastModifiedBy>
  <cp:lastPrinted>2018-03-04T05:00:29Z</cp:lastPrinted>
  <dcterms:created xsi:type="dcterms:W3CDTF">2012-12-11T20:26:08Z</dcterms:created>
  <dcterms:modified xsi:type="dcterms:W3CDTF">2026-04-24T15:22:00Z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