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13_ncr:1_{7A42F096-6B27-416A-BA94-23A870B83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<sst xmlns="http://schemas.openxmlformats.org/spreadsheetml/2006/main" count="61" uniqueCount="61">
  <si>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</si>
  <si>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</si>
  <si>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</si>
  <si>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</si>
  <si>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</si>
  <si>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</si>
  <si>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</si>
  <si>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</si>
  <si>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</si>
  <si>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</si>
  <si>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</si>
  <si>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</si>
  <si>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</si>
  <si>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</si>
  <si>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</si>
  <si>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</si>
  <si>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</si>
  <si>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</si>
  <si>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</si>
  <si>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</si>
  <si>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</si>
  <si>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</si>
  <si>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</si>
  <si>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</si>
  <si>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</si>
  <si>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</si>
  <si>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</si>
  <si>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</si>
  <si>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</si>
  <si>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</si>
  <si>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</si>
  <si>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</si>
  <si>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</si>
  <si>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</si>
  <si>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</si>
  <si>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</si>
  <si>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</si>
  <si>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</si>
  <si>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</si>
  <si>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</si>
  <si>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</si>
  <si>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</si>
  <si>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</si>
  <si>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</si>
  <si>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</si>
  <si>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</si>
  <si>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</si>
  <si>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</si>
  <si>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</si>
  <si>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</si>
  <si>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</si>
  <si>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</si>
  <si>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</si>
  <si>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SALAMANCA, GUANAJUATO.
Estado de Cambios en la Situación Financiera
Del 1 de Enero al 30 de Junio de 2026
(Cifras en Pesos)</t>
  </si>
  <si>
    <t xml:space="preserve">          ___________________________________________________</t>
  </si>
  <si>
    <t>___________________________________________________</t>
  </si>
  <si>
    <t xml:space="preserve">                   C.P. Pedro Rojas Buenrrostro</t>
  </si>
  <si>
    <t>Lic. Julio César Ernesto Prieto Gallardo</t>
  </si>
  <si>
    <t xml:space="preserve">                            Tesorero Municipal</t>
  </si>
  <si>
    <t>Presidente Municipal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</si>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</sst>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8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9" applyFont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vertical="top"/>
      <protection locked="0"/>
    </xf>
    <xf numFmtId="4" fontId="5" fillId="0" borderId="0" xfId="9" applyNumberFormat="1" applyFont="1" applyAlignment="1" applyProtection="1">
      <alignment vertical="top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8" fillId="2" borderId="4" xfId="9" applyFont="1" applyFill="1" applyBorder="1" applyAlignment="1">
      <alignment horizontal="center" vertical="center"/>
    </xf>
    <xf numFmtId="0" fontId="8" fillId="2" borderId="5" xfId="9" applyFont="1" applyFill="1" applyBorder="1" applyAlignment="1">
      <alignment horizontal="center" vertical="center"/>
    </xf>
    <xf numFmtId="166" fontId="3" fillId="0" borderId="0" xfId="17" applyNumberFormat="1" applyFont="1" applyFill="1" applyBorder="1" applyAlignment="1" applyProtection="1">
      <alignment vertical="top" wrapText="1"/>
      <protection locked="0"/>
    </xf>
    <xf numFmtId="0" fontId="3" fillId="0" borderId="0" xfId="9" applyAlignment="1">
      <alignment vertical="top" wrapText="1"/>
    </xf>
    <xf numFmtId="0" fontId="8" fillId="0" borderId="6" xfId="9" applyFont="1" applyBorder="1" applyAlignment="1">
      <alignment horizontal="left" vertical="top" wrapText="1" indent="1"/>
    </xf>
    <xf numFmtId="166" fontId="8" fillId="0" borderId="7" xfId="17" applyNumberFormat="1" applyFont="1" applyFill="1" applyBorder="1" applyAlignment="1" applyProtection="1">
      <alignment vertical="top" wrapText="1"/>
      <protection locked="0"/>
    </xf>
    <xf numFmtId="0" fontId="8" fillId="0" borderId="8" xfId="9" applyFont="1" applyBorder="1" applyAlignment="1">
      <alignment horizontal="left" vertical="top" wrapText="1" indent="2"/>
    </xf>
    <xf numFmtId="166" fontId="8" fillId="0" borderId="9" xfId="17" applyNumberFormat="1" applyFont="1" applyFill="1" applyBorder="1" applyAlignment="1" applyProtection="1">
      <alignment vertical="top" wrapText="1"/>
      <protection locked="0"/>
    </xf>
    <xf numFmtId="0" fontId="3" fillId="0" borderId="8" xfId="9" applyBorder="1" applyAlignment="1">
      <alignment horizontal="left" vertical="top" wrapText="1" indent="3"/>
    </xf>
    <xf numFmtId="166" fontId="3" fillId="0" borderId="9" xfId="17" applyNumberFormat="1" applyFont="1" applyFill="1" applyBorder="1" applyAlignment="1" applyProtection="1">
      <alignment vertical="top" wrapText="1"/>
      <protection locked="0"/>
    </xf>
    <xf numFmtId="0" fontId="3" fillId="0" borderId="8" xfId="9" applyBorder="1" applyAlignment="1">
      <alignment horizontal="left" vertical="top" wrapText="1"/>
    </xf>
    <xf numFmtId="0" fontId="3" fillId="0" borderId="8" xfId="9" applyBorder="1" applyAlignment="1">
      <alignment vertical="top" wrapText="1"/>
    </xf>
    <xf numFmtId="0" fontId="8" fillId="0" borderId="8" xfId="9" applyFont="1" applyBorder="1" applyAlignment="1">
      <alignment horizontal="left" vertical="top" wrapText="1" indent="1"/>
    </xf>
    <xf numFmtId="0" fontId="3" fillId="0" borderId="10" xfId="9" applyBorder="1" applyAlignment="1">
      <alignment vertical="top" wrapText="1"/>
    </xf>
    <xf numFmtId="166" fontId="3" fillId="0" borderId="11" xfId="17" applyNumberFormat="1" applyFont="1" applyFill="1" applyBorder="1" applyAlignment="1" applyProtection="1">
      <alignment vertical="top" wrapText="1"/>
      <protection locked="0"/>
    </xf>
    <xf numFmtId="166" fontId="8" fillId="0" borderId="12" xfId="17" applyNumberFormat="1" applyFont="1" applyFill="1" applyBorder="1" applyAlignment="1" applyProtection="1">
      <alignment vertical="top" wrapText="1"/>
      <protection locked="0"/>
    </xf>
    <xf numFmtId="166" fontId="8" fillId="0" borderId="13" xfId="17" applyNumberFormat="1" applyFont="1" applyFill="1" applyBorder="1" applyAlignment="1" applyProtection="1">
      <alignment vertical="top" wrapText="1"/>
      <protection locked="0"/>
    </xf>
    <xf numFmtId="166" fontId="3" fillId="0" borderId="13" xfId="17" applyNumberFormat="1" applyFont="1" applyFill="1" applyBorder="1" applyAlignment="1" applyProtection="1">
      <alignment vertical="top" wrapText="1"/>
      <protection locked="0"/>
    </xf>
    <xf numFmtId="166" fontId="3" fillId="0" borderId="14" xfId="17" applyNumberFormat="1" applyFont="1" applyFill="1" applyBorder="1" applyAlignment="1" applyProtection="1">
      <alignment vertical="top" wrapText="1"/>
      <protection locked="0"/>
    </xf>
    <xf numFmtId="0" fontId="5" fillId="0" borderId="0" xfId="9" applyFont="1" applyAlignment="1" applyProtection="1">
      <alignment horizontal="left" vertical="top" wrapText="1"/>
      <protection locked="0"/>
    </xf>
    <xf numFmtId="0" fontId="9" fillId="0" borderId="0" xfId="9" applyFont="1" applyAlignment="1" applyProtection="1">
      <alignment horizontal="left" vertical="top" wrapText="1"/>
      <protection locked="0"/>
    </xf>
    <xf numFmtId="0" fontId="8" fillId="2" borderId="1" xfId="9" applyFont="1" applyFill="1" applyBorder="1" applyAlignment="1" applyProtection="1">
      <alignment horizontal="center" vertical="center" wrapText="1"/>
      <protection locked="0"/>
    </xf>
    <xf numFmtId="0" fontId="8" fillId="2" borderId="2" xfId="9" applyFont="1" applyFill="1" applyBorder="1" applyAlignment="1" applyProtection="1">
      <alignment horizontal="center" vertical="center" wrapText="1"/>
      <protection locked="0"/>
    </xf>
    <xf numFmtId="0" fontId="8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9" fillId="0" borderId="0" xfId="9" applyFont="1" applyAlignment="1" applyProtection="1">
      <alignment horizontal="center" vertical="top" wrapText="1"/>
      <protection locked="0"/>
    </xf>
    <xf numFmtId="0" fontId="5" fillId="0" borderId="0" xfId="9" applyFont="1" applyAlignment="1" applyProtection="1">
      <alignment horizontal="center" vertical="top" wrapText="1"/>
      <protection locked="0"/>
    </xf>
  </cellXfs>
  <cellStyles count="7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10" xfId="18" xr:uid="{CB84BEB0-8962-4241-B81C-B26048447B98}"/>
    <cellStyle name="Millares 2 2" xfId="4" xr:uid="{00000000-0005-0000-0000-000003000000}"/>
    <cellStyle name="Millares 2 2 2" xfId="69" xr:uid="{33F72D9A-746E-4E0E-80FB-E5931D9F9D74}"/>
    <cellStyle name="Millares 2 2 3" xfId="59" xr:uid="{CFAF453C-A94B-4C45-9974-E75BD298971F}"/>
    <cellStyle name="Millares 2 2 4" xfId="49" xr:uid="{6D991588-CB31-4E37-90FA-5D7799F1BF2A}"/>
    <cellStyle name="Millares 2 2 5" xfId="39" xr:uid="{BE9F2AFC-9654-45A0-B756-342313F0358B}"/>
    <cellStyle name="Millares 2 2 6" xfId="29" xr:uid="{D1949D37-01BC-47BC-8746-AA3EE636396F}"/>
    <cellStyle name="Millares 2 2 7" xfId="19" xr:uid="{6430FC29-2995-45D9-A8DB-9D383EF5C442}"/>
    <cellStyle name="Millares 2 3" xfId="5" xr:uid="{00000000-0005-0000-0000-000004000000}"/>
    <cellStyle name="Millares 2 3 2" xfId="70" xr:uid="{2EF0C51E-570D-4636-8AEE-55E313DB1C33}"/>
    <cellStyle name="Millares 2 3 3" xfId="60" xr:uid="{BBD1D744-DF2C-4C1B-9DD5-21F93655937E}"/>
    <cellStyle name="Millares 2 3 4" xfId="50" xr:uid="{D570178E-0926-4EC0-A5C4-49B7E028E642}"/>
    <cellStyle name="Millares 2 3 5" xfId="40" xr:uid="{4E9FBF34-C523-4103-AA03-675018FBBDFA}"/>
    <cellStyle name="Millares 2 3 6" xfId="30" xr:uid="{C524F37D-45AD-45B5-A5AB-5178AE7C3B95}"/>
    <cellStyle name="Millares 2 3 7" xfId="20" xr:uid="{31B52FC3-6B90-4896-8932-6FB67EF0E4BE}"/>
    <cellStyle name="Millares 2 4" xfId="17" xr:uid="{00000000-0005-0000-0000-000005000000}"/>
    <cellStyle name="Millares 2 4 2" xfId="77" xr:uid="{E297D508-0FDE-45CC-A8E3-F249EF98AD7D}"/>
    <cellStyle name="Millares 2 4 3" xfId="67" xr:uid="{BA622464-680E-4BE3-B6D6-5278F44B1925}"/>
    <cellStyle name="Millares 2 4 4" xfId="57" xr:uid="{72D1F0E7-7850-446D-824B-7EEA74BF5E2C}"/>
    <cellStyle name="Millares 2 4 5" xfId="47" xr:uid="{6CD58155-9076-44DD-96DC-6B8E50C76FA8}"/>
    <cellStyle name="Millares 2 4 6" xfId="37" xr:uid="{1B6F58C4-3D64-4E89-98F6-2957B4A20ACB}"/>
    <cellStyle name="Millares 2 4 7" xfId="27" xr:uid="{5C6ECEFE-D6AC-4EEF-8334-5D694A8A1487}"/>
    <cellStyle name="Millares 2 5" xfId="68" xr:uid="{02CDBC65-2ACF-4A6E-B8A9-70F5A3734F81}"/>
    <cellStyle name="Millares 2 6" xfId="58" xr:uid="{46C9A802-BF08-40E5-BEB2-B1FC0384C92E}"/>
    <cellStyle name="Millares 2 7" xfId="48" xr:uid="{1930C9AB-14D9-4430-85B8-F734CF470DD0}"/>
    <cellStyle name="Millares 2 8" xfId="38" xr:uid="{8E8A66D3-B010-4505-AE22-FD96DBA5B236}"/>
    <cellStyle name="Millares 2 9" xfId="28" xr:uid="{B9B370CC-E48D-4184-AAE4-BA102A67983C}"/>
    <cellStyle name="Millares 3" xfId="6" xr:uid="{00000000-0005-0000-0000-000006000000}"/>
    <cellStyle name="Millares 3 2" xfId="71" xr:uid="{1D6935C7-DC2E-4C84-8F22-35859C39AF01}"/>
    <cellStyle name="Millares 3 3" xfId="61" xr:uid="{6A89E9B4-945D-47C7-8D11-185E0BED3EED}"/>
    <cellStyle name="Millares 3 4" xfId="51" xr:uid="{374B30A0-B1C3-4541-B0E7-F6E9C4AF2909}"/>
    <cellStyle name="Millares 3 5" xfId="41" xr:uid="{E9C29B4B-80CC-4E0C-8E73-34FE69566D9B}"/>
    <cellStyle name="Millares 3 6" xfId="31" xr:uid="{09AB87DC-F20B-42A3-B17C-797B0CE581D6}"/>
    <cellStyle name="Millares 3 7" xfId="21" xr:uid="{57C7C517-E732-4D24-8F60-294FCC3CC896}"/>
    <cellStyle name="Moneda 2" xfId="7" xr:uid="{00000000-0005-0000-0000-000007000000}"/>
    <cellStyle name="Moneda 2 2" xfId="72" xr:uid="{88D00B1F-28B8-4B0B-B7F9-D3156C6123A2}"/>
    <cellStyle name="Moneda 2 3" xfId="62" xr:uid="{B16FA08C-729D-4971-9D55-C6572B6A47C2}"/>
    <cellStyle name="Moneda 2 4" xfId="52" xr:uid="{CF7F3A08-3D85-4745-B8A3-D2461923EC24}"/>
    <cellStyle name="Moneda 2 5" xfId="42" xr:uid="{07E7938E-0F10-4787-8C3C-71DCB44E3698}"/>
    <cellStyle name="Moneda 2 6" xfId="32" xr:uid="{E69241C9-10E4-45CD-96C9-D3F2A1211D83}"/>
    <cellStyle name="Moneda 2 7" xfId="22" xr:uid="{3A16288B-BD8A-4B8C-947F-B12A019B6BF8}"/>
    <cellStyle name="Normal" xfId="0" builtinId="0"/>
    <cellStyle name="Normal 2" xfId="8" xr:uid="{00000000-0005-0000-0000-000009000000}"/>
    <cellStyle name="Normal 2 2" xfId="9" xr:uid="{00000000-0005-0000-0000-00000A000000}"/>
    <cellStyle name="Normal 2 3" xfId="73" xr:uid="{7E5A609F-EAB3-4551-9B01-C34513784505}"/>
    <cellStyle name="Normal 2 4" xfId="63" xr:uid="{5251C245-FBCC-44CC-AFCC-19AE17C7BAF3}"/>
    <cellStyle name="Normal 2 5" xfId="53" xr:uid="{CC79C417-D6C0-4B1B-A9A2-74BE09061E06}"/>
    <cellStyle name="Normal 2 6" xfId="43" xr:uid="{E28C7D04-3932-4CB2-ABA1-7FE064D4F099}"/>
    <cellStyle name="Normal 2 7" xfId="33" xr:uid="{418A95FE-C589-4D5E-AB2D-ED73FCADC718}"/>
    <cellStyle name="Normal 2 8" xfId="23" xr:uid="{A7026770-526F-44AA-A5BB-34B7C930C9C9}"/>
    <cellStyle name="Normal 3" xfId="10" xr:uid="{00000000-0005-0000-0000-00000B000000}"/>
    <cellStyle name="Normal 3 2" xfId="74" xr:uid="{9813F7DB-9FB9-4043-B251-A44F882E8C5B}"/>
    <cellStyle name="Normal 3 3" xfId="64" xr:uid="{83CD2B15-D848-4810-885A-B00597EB995E}"/>
    <cellStyle name="Normal 3 4" xfId="54" xr:uid="{CAE686E1-6DD1-4ABB-B688-2E6956F77050}"/>
    <cellStyle name="Normal 3 5" xfId="44" xr:uid="{9515165E-BEC3-46B5-BE79-1CECC8587833}"/>
    <cellStyle name="Normal 3 6" xfId="34" xr:uid="{1C2EBED0-C69B-456D-89BA-4B3E2E69991D}"/>
    <cellStyle name="Normal 3 7" xfId="24" xr:uid="{E42827B4-B710-4A85-9342-B1BC31222895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Normal 6 2 2" xfId="76" xr:uid="{F8F1BB53-8426-4CEA-B706-027B2663E695}"/>
    <cellStyle name="Normal 6 2 3" xfId="66" xr:uid="{BE750C02-4678-42A8-B38B-FE2742FFC103}"/>
    <cellStyle name="Normal 6 2 4" xfId="56" xr:uid="{DED3082B-D3B9-4C5F-A98D-53305DA0408D}"/>
    <cellStyle name="Normal 6 2 5" xfId="46" xr:uid="{7E69341A-196A-4B32-BA58-18F576878625}"/>
    <cellStyle name="Normal 6 2 6" xfId="36" xr:uid="{25E9029C-4E4B-4719-9A47-405AFD62EF33}"/>
    <cellStyle name="Normal 6 2 7" xfId="26" xr:uid="{25B9B7B5-517C-4DD5-B9A2-BC07A6047F52}"/>
    <cellStyle name="Normal 6 3" xfId="75" xr:uid="{74802ACF-25BF-4E4A-B11A-12465C49BFE1}"/>
    <cellStyle name="Normal 6 4" xfId="65" xr:uid="{B599BFCC-1733-4D37-8802-F865C7071DE9}"/>
    <cellStyle name="Normal 6 5" xfId="55" xr:uid="{9119B91B-3DF5-488D-9FA8-A7A1AC7F6D08}"/>
    <cellStyle name="Normal 6 6" xfId="45" xr:uid="{15BD4BA2-B3AC-462F-BF9D-8DBBF46A4B5C}"/>
    <cellStyle name="Normal 6 7" xfId="35" xr:uid="{00E4C81F-4A9F-49FF-B465-34E5F5B95600}"/>
    <cellStyle name="Normal 6 8" xfId="25" xr:uid="{A2BFC0C5-3BA8-44C0-8C02-AAC3B9623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abSelected="1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57" customHeight="1" thickBot="1" x14ac:dyDescent="0.25">
      <c r="A1" s="29" t="s">
        <v>53</v>
      </c>
      <c r="B1" s="30"/>
      <c r="C1" s="31"/>
    </row>
    <row r="2" spans="1:3" s="3" customFormat="1" ht="13.5" thickBot="1" x14ac:dyDescent="0.25">
      <c r="A2" s="8" t="s">
        <v>50</v>
      </c>
      <c r="B2" s="9" t="s">
        <v>12</v>
      </c>
      <c r="C2" s="9" t="s">
        <v>13</v>
      </c>
    </row>
    <row r="3" spans="1:3" s="4" customFormat="1" ht="12.75" x14ac:dyDescent="0.2">
      <c r="A3" s="12" t="s">
        <v>0</v>
      </c>
      <c r="B3" s="23">
        <f>B4+B13</f>
        <v>58645319.659999996</v>
      </c>
      <c r="C3" s="13">
        <f>C4+C13</f>
        <v>218718618.47999996</v>
      </c>
    </row>
    <row r="4" spans="1:3" ht="12.75" x14ac:dyDescent="0.2">
      <c r="A4" s="14" t="s">
        <v>7</v>
      </c>
      <c r="B4" s="24">
        <f>SUM(B5:B11)</f>
        <v>58645319.659999996</v>
      </c>
      <c r="C4" s="15">
        <f>SUM(C5:C11)</f>
        <v>153263126.92999998</v>
      </c>
    </row>
    <row r="5" spans="1:3" ht="12.75" x14ac:dyDescent="0.2">
      <c r="A5" s="16" t="s">
        <v>14</v>
      </c>
      <c r="B5" s="25">
        <v>0</v>
      </c>
      <c r="C5" s="17">
        <v>152847708.69999999</v>
      </c>
    </row>
    <row r="6" spans="1:3" ht="12.75" x14ac:dyDescent="0.2">
      <c r="A6" s="16" t="s">
        <v>15</v>
      </c>
      <c r="B6" s="25">
        <v>0</v>
      </c>
      <c r="C6" s="17">
        <v>415418.23</v>
      </c>
    </row>
    <row r="7" spans="1:3" ht="12.75" x14ac:dyDescent="0.2">
      <c r="A7" s="16" t="s">
        <v>16</v>
      </c>
      <c r="B7" s="25">
        <v>58645319.659999996</v>
      </c>
      <c r="C7" s="17">
        <v>0</v>
      </c>
    </row>
    <row r="8" spans="1:3" ht="12.75" x14ac:dyDescent="0.2">
      <c r="A8" s="16" t="s">
        <v>1</v>
      </c>
      <c r="B8" s="25">
        <v>0</v>
      </c>
      <c r="C8" s="17">
        <v>0</v>
      </c>
    </row>
    <row r="9" spans="1:3" ht="12.75" x14ac:dyDescent="0.2">
      <c r="A9" s="16" t="s">
        <v>2</v>
      </c>
      <c r="B9" s="25">
        <v>0</v>
      </c>
      <c r="C9" s="17">
        <v>0</v>
      </c>
    </row>
    <row r="10" spans="1:3" ht="12.75" x14ac:dyDescent="0.2">
      <c r="A10" s="16" t="s">
        <v>17</v>
      </c>
      <c r="B10" s="25">
        <v>0</v>
      </c>
      <c r="C10" s="17">
        <v>0</v>
      </c>
    </row>
    <row r="11" spans="1:3" ht="12.75" x14ac:dyDescent="0.2">
      <c r="A11" s="16" t="s">
        <v>18</v>
      </c>
      <c r="B11" s="25">
        <v>0</v>
      </c>
      <c r="C11" s="17">
        <v>0</v>
      </c>
    </row>
    <row r="12" spans="1:3" ht="11.25" customHeight="1" x14ac:dyDescent="0.2">
      <c r="A12" s="18"/>
      <c r="B12" s="25"/>
      <c r="C12" s="17"/>
    </row>
    <row r="13" spans="1:3" ht="12.75" x14ac:dyDescent="0.2">
      <c r="A13" s="14" t="s">
        <v>8</v>
      </c>
      <c r="B13" s="24">
        <f>SUM(B14:B22)</f>
        <v>0</v>
      </c>
      <c r="C13" s="15">
        <f>SUM(C14:C22)</f>
        <v>65455491.549999997</v>
      </c>
    </row>
    <row r="14" spans="1:3" ht="12.75" x14ac:dyDescent="0.2">
      <c r="A14" s="16" t="s">
        <v>19</v>
      </c>
      <c r="B14" s="25">
        <v>0</v>
      </c>
      <c r="C14" s="17">
        <v>0</v>
      </c>
    </row>
    <row r="15" spans="1:3" ht="12.75" x14ac:dyDescent="0.2">
      <c r="A15" s="16" t="s">
        <v>20</v>
      </c>
      <c r="B15" s="25">
        <v>0</v>
      </c>
      <c r="C15" s="17">
        <v>0</v>
      </c>
    </row>
    <row r="16" spans="1:3" ht="12.75" x14ac:dyDescent="0.2">
      <c r="A16" s="16" t="s">
        <v>21</v>
      </c>
      <c r="B16" s="25">
        <v>0</v>
      </c>
      <c r="C16" s="17">
        <v>30476445.670000002</v>
      </c>
    </row>
    <row r="17" spans="1:3" ht="12.75" x14ac:dyDescent="0.2">
      <c r="A17" s="16" t="s">
        <v>22</v>
      </c>
      <c r="B17" s="25">
        <v>0</v>
      </c>
      <c r="C17" s="17">
        <v>31573337.52</v>
      </c>
    </row>
    <row r="18" spans="1:3" ht="12.75" x14ac:dyDescent="0.2">
      <c r="A18" s="16" t="s">
        <v>23</v>
      </c>
      <c r="B18" s="25">
        <v>0</v>
      </c>
      <c r="C18" s="17">
        <v>3388708.36</v>
      </c>
    </row>
    <row r="19" spans="1:3" ht="12.75" x14ac:dyDescent="0.2">
      <c r="A19" s="16" t="s">
        <v>24</v>
      </c>
      <c r="B19" s="25">
        <v>0</v>
      </c>
      <c r="C19" s="17">
        <v>0</v>
      </c>
    </row>
    <row r="20" spans="1:3" ht="12.75" x14ac:dyDescent="0.2">
      <c r="A20" s="16" t="s">
        <v>25</v>
      </c>
      <c r="B20" s="25">
        <v>0</v>
      </c>
      <c r="C20" s="17">
        <v>17000</v>
      </c>
    </row>
    <row r="21" spans="1:3" ht="12.75" x14ac:dyDescent="0.2">
      <c r="A21" s="16" t="s">
        <v>26</v>
      </c>
      <c r="B21" s="25">
        <v>0</v>
      </c>
      <c r="C21" s="17">
        <v>0</v>
      </c>
    </row>
    <row r="22" spans="1:3" ht="12.75" x14ac:dyDescent="0.2">
      <c r="A22" s="16" t="s">
        <v>27</v>
      </c>
      <c r="B22" s="25">
        <v>0</v>
      </c>
      <c r="C22" s="17">
        <v>0</v>
      </c>
    </row>
    <row r="23" spans="1:3" s="4" customFormat="1" ht="11.25" customHeight="1" x14ac:dyDescent="0.2">
      <c r="A23" s="19"/>
      <c r="B23" s="25"/>
      <c r="C23" s="17"/>
    </row>
    <row r="24" spans="1:3" s="4" customFormat="1" ht="12.75" x14ac:dyDescent="0.2">
      <c r="A24" s="20" t="s">
        <v>3</v>
      </c>
      <c r="B24" s="24">
        <f>B25+B35</f>
        <v>6614690.8600000003</v>
      </c>
      <c r="C24" s="15">
        <f>C25+C35</f>
        <v>29170993.670000002</v>
      </c>
    </row>
    <row r="25" spans="1:3" ht="12.75" x14ac:dyDescent="0.2">
      <c r="A25" s="14" t="s">
        <v>9</v>
      </c>
      <c r="B25" s="24">
        <f>SUM(B26:B33)</f>
        <v>6614690.8600000003</v>
      </c>
      <c r="C25" s="15">
        <f>SUM(C26:C33)</f>
        <v>20764047.109999999</v>
      </c>
    </row>
    <row r="26" spans="1:3" ht="12.75" x14ac:dyDescent="0.2">
      <c r="A26" s="16" t="s">
        <v>28</v>
      </c>
      <c r="B26" s="25">
        <v>0</v>
      </c>
      <c r="C26" s="17">
        <v>20764047.109999999</v>
      </c>
    </row>
    <row r="27" spans="1:3" ht="12.75" x14ac:dyDescent="0.2">
      <c r="A27" s="16" t="s">
        <v>29</v>
      </c>
      <c r="B27" s="25">
        <v>0</v>
      </c>
      <c r="C27" s="17">
        <v>0</v>
      </c>
    </row>
    <row r="28" spans="1:3" ht="12.75" x14ac:dyDescent="0.2">
      <c r="A28" s="16" t="s">
        <v>30</v>
      </c>
      <c r="B28" s="25">
        <v>4203473.28</v>
      </c>
      <c r="C28" s="17">
        <v>0</v>
      </c>
    </row>
    <row r="29" spans="1:3" ht="12.75" x14ac:dyDescent="0.2">
      <c r="A29" s="16" t="s">
        <v>31</v>
      </c>
      <c r="B29" s="25">
        <v>0</v>
      </c>
      <c r="C29" s="17">
        <v>0</v>
      </c>
    </row>
    <row r="30" spans="1:3" ht="12.75" x14ac:dyDescent="0.2">
      <c r="A30" s="16" t="s">
        <v>32</v>
      </c>
      <c r="B30" s="25">
        <v>0</v>
      </c>
      <c r="C30" s="17">
        <v>0</v>
      </c>
    </row>
    <row r="31" spans="1:3" ht="12.75" x14ac:dyDescent="0.2">
      <c r="A31" s="16" t="s">
        <v>33</v>
      </c>
      <c r="B31" s="25">
        <v>0</v>
      </c>
      <c r="C31" s="17">
        <v>0</v>
      </c>
    </row>
    <row r="32" spans="1:3" ht="12.75" x14ac:dyDescent="0.2">
      <c r="A32" s="16" t="s">
        <v>34</v>
      </c>
      <c r="B32" s="25">
        <v>0</v>
      </c>
      <c r="C32" s="17">
        <v>0</v>
      </c>
    </row>
    <row r="33" spans="1:3" ht="12.75" x14ac:dyDescent="0.2">
      <c r="A33" s="16" t="s">
        <v>35</v>
      </c>
      <c r="B33" s="25">
        <v>2411217.58</v>
      </c>
      <c r="C33" s="17">
        <v>0</v>
      </c>
    </row>
    <row r="34" spans="1:3" ht="11.25" customHeight="1" x14ac:dyDescent="0.2">
      <c r="A34" s="18"/>
      <c r="B34" s="25"/>
      <c r="C34" s="17"/>
    </row>
    <row r="35" spans="1:3" ht="12.75" x14ac:dyDescent="0.2">
      <c r="A35" s="14" t="s">
        <v>10</v>
      </c>
      <c r="B35" s="24">
        <f>SUM(B36:B41)</f>
        <v>0</v>
      </c>
      <c r="C35" s="15">
        <f>SUM(C36:C41)</f>
        <v>8406946.5600000005</v>
      </c>
    </row>
    <row r="36" spans="1:3" ht="12.75" x14ac:dyDescent="0.2">
      <c r="A36" s="16" t="s">
        <v>36</v>
      </c>
      <c r="B36" s="25">
        <v>0</v>
      </c>
      <c r="C36" s="17">
        <v>0</v>
      </c>
    </row>
    <row r="37" spans="1:3" ht="12.75" x14ac:dyDescent="0.2">
      <c r="A37" s="16" t="s">
        <v>37</v>
      </c>
      <c r="B37" s="25">
        <v>0</v>
      </c>
      <c r="C37" s="17">
        <v>0</v>
      </c>
    </row>
    <row r="38" spans="1:3" ht="12.75" x14ac:dyDescent="0.2">
      <c r="A38" s="16" t="s">
        <v>38</v>
      </c>
      <c r="B38" s="25">
        <v>0</v>
      </c>
      <c r="C38" s="17">
        <v>8406946.5600000005</v>
      </c>
    </row>
    <row r="39" spans="1:3" ht="12.75" x14ac:dyDescent="0.2">
      <c r="A39" s="16" t="s">
        <v>39</v>
      </c>
      <c r="B39" s="25">
        <v>0</v>
      </c>
      <c r="C39" s="17">
        <v>0</v>
      </c>
    </row>
    <row r="40" spans="1:3" ht="12.75" x14ac:dyDescent="0.2">
      <c r="A40" s="16" t="s">
        <v>51</v>
      </c>
      <c r="B40" s="25">
        <v>0</v>
      </c>
      <c r="C40" s="17">
        <v>0</v>
      </c>
    </row>
    <row r="41" spans="1:3" ht="12.75" x14ac:dyDescent="0.2">
      <c r="A41" s="16" t="s">
        <v>40</v>
      </c>
      <c r="B41" s="25">
        <v>0</v>
      </c>
      <c r="C41" s="17">
        <v>0</v>
      </c>
    </row>
    <row r="42" spans="1:3" ht="11.25" customHeight="1" x14ac:dyDescent="0.2">
      <c r="A42" s="18"/>
      <c r="B42" s="25"/>
      <c r="C42" s="17"/>
    </row>
    <row r="43" spans="1:3" s="4" customFormat="1" ht="12.75" x14ac:dyDescent="0.2">
      <c r="A43" s="20" t="s">
        <v>48</v>
      </c>
      <c r="B43" s="24">
        <f>B45+B50+B57</f>
        <v>182629601.63</v>
      </c>
      <c r="C43" s="15">
        <f>C45+C50+C57</f>
        <v>0</v>
      </c>
    </row>
    <row r="44" spans="1:3" s="4" customFormat="1" ht="11.25" customHeight="1" x14ac:dyDescent="0.2">
      <c r="A44" s="20"/>
      <c r="B44" s="25"/>
      <c r="C44" s="17"/>
    </row>
    <row r="45" spans="1:3" ht="12.75" x14ac:dyDescent="0.2">
      <c r="A45" s="14" t="s">
        <v>11</v>
      </c>
      <c r="B45" s="24">
        <f>SUM(B46:B48)</f>
        <v>0</v>
      </c>
      <c r="C45" s="15">
        <f>SUM(C46:C48)</f>
        <v>0</v>
      </c>
    </row>
    <row r="46" spans="1:3" ht="12.75" x14ac:dyDescent="0.2">
      <c r="A46" s="16" t="s">
        <v>4</v>
      </c>
      <c r="B46" s="25">
        <v>0</v>
      </c>
      <c r="C46" s="17">
        <v>0</v>
      </c>
    </row>
    <row r="47" spans="1:3" ht="12.75" x14ac:dyDescent="0.2">
      <c r="A47" s="16" t="s">
        <v>41</v>
      </c>
      <c r="B47" s="25">
        <v>0</v>
      </c>
      <c r="C47" s="17">
        <v>0</v>
      </c>
    </row>
    <row r="48" spans="1:3" ht="12.75" x14ac:dyDescent="0.2">
      <c r="A48" s="16" t="s">
        <v>42</v>
      </c>
      <c r="B48" s="25">
        <v>0</v>
      </c>
      <c r="C48" s="17">
        <v>0</v>
      </c>
    </row>
    <row r="49" spans="1:3" ht="11.25" customHeight="1" x14ac:dyDescent="0.2">
      <c r="A49" s="18"/>
      <c r="B49" s="25"/>
      <c r="C49" s="17"/>
    </row>
    <row r="50" spans="1:3" ht="12.75" x14ac:dyDescent="0.2">
      <c r="A50" s="14" t="s">
        <v>49</v>
      </c>
      <c r="B50" s="24">
        <f>SUM(B51:B55)</f>
        <v>182629601.63</v>
      </c>
      <c r="C50" s="15">
        <f>SUM(C51:C55)</f>
        <v>0</v>
      </c>
    </row>
    <row r="51" spans="1:3" ht="12.75" x14ac:dyDescent="0.2">
      <c r="A51" s="16" t="s">
        <v>60</v>
      </c>
      <c r="B51" s="25">
        <v>30521078.420000002</v>
      </c>
      <c r="C51" s="17">
        <v>0</v>
      </c>
    </row>
    <row r="52" spans="1:3" ht="12.75" x14ac:dyDescent="0.2">
      <c r="A52" s="16" t="s">
        <v>43</v>
      </c>
      <c r="B52" s="25">
        <v>152108523.21000001</v>
      </c>
      <c r="C52" s="17">
        <v>0</v>
      </c>
    </row>
    <row r="53" spans="1:3" ht="12.75" x14ac:dyDescent="0.2">
      <c r="A53" s="16" t="s">
        <v>5</v>
      </c>
      <c r="B53" s="25">
        <v>0</v>
      </c>
      <c r="C53" s="17">
        <v>0</v>
      </c>
    </row>
    <row r="54" spans="1:3" ht="12.75" x14ac:dyDescent="0.2">
      <c r="A54" s="16" t="s">
        <v>6</v>
      </c>
      <c r="B54" s="25">
        <v>0</v>
      </c>
      <c r="C54" s="17">
        <v>0</v>
      </c>
    </row>
    <row r="55" spans="1:3" ht="12.75" x14ac:dyDescent="0.2">
      <c r="A55" s="16" t="s">
        <v>44</v>
      </c>
      <c r="B55" s="25">
        <v>0</v>
      </c>
      <c r="C55" s="17">
        <v>0</v>
      </c>
    </row>
    <row r="56" spans="1:3" ht="11.25" customHeight="1" x14ac:dyDescent="0.2">
      <c r="A56" s="18"/>
      <c r="B56" s="25"/>
      <c r="C56" s="17"/>
    </row>
    <row r="57" spans="1:3" ht="25.5" x14ac:dyDescent="0.2">
      <c r="A57" s="14" t="s">
        <v>45</v>
      </c>
      <c r="B57" s="24">
        <f>SUM(B58:B59)</f>
        <v>0</v>
      </c>
      <c r="C57" s="15">
        <f>SUM(C58:C59)</f>
        <v>0</v>
      </c>
    </row>
    <row r="58" spans="1:3" ht="12.75" x14ac:dyDescent="0.2">
      <c r="A58" s="16" t="s">
        <v>46</v>
      </c>
      <c r="B58" s="25">
        <v>0</v>
      </c>
      <c r="C58" s="17">
        <v>0</v>
      </c>
    </row>
    <row r="59" spans="1:3" ht="12.75" x14ac:dyDescent="0.2">
      <c r="A59" s="16" t="s">
        <v>47</v>
      </c>
      <c r="B59" s="25">
        <v>0</v>
      </c>
      <c r="C59" s="17">
        <v>0</v>
      </c>
    </row>
    <row r="60" spans="1:3" ht="11.25" customHeight="1" thickBot="1" x14ac:dyDescent="0.25">
      <c r="A60" s="21"/>
      <c r="B60" s="26"/>
      <c r="C60" s="22"/>
    </row>
    <row r="61" spans="1:3" ht="11.25" customHeight="1" x14ac:dyDescent="0.2">
      <c r="A61" s="11"/>
      <c r="B61" s="10"/>
      <c r="C61" s="10"/>
    </row>
    <row r="62" spans="1:3" ht="27" customHeight="1" x14ac:dyDescent="0.2">
      <c r="A62" s="32" t="s">
        <v>52</v>
      </c>
      <c r="B62" s="33"/>
      <c r="C62" s="33"/>
    </row>
    <row r="63" spans="1:3" ht="27" customHeight="1" x14ac:dyDescent="0.2">
      <c r="A63" s="6"/>
      <c r="B63" s="7"/>
      <c r="C63" s="7"/>
    </row>
    <row r="64" spans="1:3" x14ac:dyDescent="0.2">
      <c r="A64" s="27" t="s">
        <v>54</v>
      </c>
      <c r="B64" s="35" t="s">
        <v>55</v>
      </c>
      <c r="C64" s="35"/>
    </row>
    <row r="65" spans="1:3" ht="15" x14ac:dyDescent="0.2">
      <c r="A65" s="28" t="s">
        <v>56</v>
      </c>
      <c r="B65" s="34" t="s">
        <v>57</v>
      </c>
      <c r="C65" s="34"/>
    </row>
    <row r="66" spans="1:3" ht="15" x14ac:dyDescent="0.2">
      <c r="A66" s="28" t="s">
        <v>58</v>
      </c>
      <c r="B66" s="34" t="s">
        <v>59</v>
      </c>
      <c r="C66" s="34"/>
    </row>
  </sheetData>
  <sheetProtection formatRows="0" autoFilter="0"/>
  <mergeCells count="5">
    <mergeCell ref="A1:C1"/>
    <mergeCell ref="A62:C62"/>
    <mergeCell ref="B66:C66"/>
    <mergeCell ref="B64:C64"/>
    <mergeCell ref="B65:C65"/>
  </mergeCells>
  <pageMargins left="0.15748031496062992" right="0.15748031496062992" top="0.19685039370078741" bottom="0.19685039370078741" header="0" footer="0"/>
  <pageSetup scale="91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2026-07-16T18:35:24Z</cp:lastPrinted>
  <dcterms:created xsi:type="dcterms:W3CDTF">2012-12-11T20:26:08Z</dcterms:created>
  <dcterms:modified xsi:type="dcterms:W3CDTF">2026-07-17T16:38:38Z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